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2ebd8c3311f4872" /></Relationships>
</file>

<file path=xl/workbook.xml><?xml version="1.0" encoding="utf-8"?>
<x:workbook xmlns:x="http://schemas.openxmlformats.org/spreadsheetml/2006/main">
  <x:sheets>
    <x:sheet xmlns:r="http://schemas.openxmlformats.org/officeDocument/2006/relationships" name="Window Schedule" sheetId="1" r:id="Re75f28f271a64301"/>
    <x:sheet xmlns:r="http://schemas.openxmlformats.org/officeDocument/2006/relationships" name="Opening &amp; Requirements" sheetId="2" r:id="Rc7cff53c15a24648"/>
    <x:sheet xmlns:r="http://schemas.openxmlformats.org/officeDocument/2006/relationships" name="Glazing Register" sheetId="3" r:id="Rdfcf307507c348db"/>
    <x:sheet xmlns:r="http://schemas.openxmlformats.org/officeDocument/2006/relationships" name="Drawing Register" sheetId="4" r:id="R0ea0578383ba460d"/>
    <x:sheet xmlns:r="http://schemas.openxmlformats.org/officeDocument/2006/relationships" name="Example Schedule" sheetId="5" r:id="R658408e581254ebf"/>
    <x:sheet xmlns:r="http://schemas.openxmlformats.org/officeDocument/2006/relationships" name="Read Me" sheetId="6" r:id="R14d24f7efda54afa"/>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
  </x:numFmts>
  <x:fonts count="7">
    <x:font>
      <x:sz val="11"/>
      <x:name val="Carlito"/>
    </x:font>
    <x:font>
      <x:sz val="10"/>
      <x:color rgb="FF28231F"/>
      <x:name val="Arial"/>
    </x:font>
    <x:font>
      <x:b/>
      <x:sz val="16"/>
      <x:color rgb="FF28231F"/>
      <x:name val="Arial"/>
    </x:font>
    <x:font>
      <x:i/>
      <x:sz val="10"/>
      <x:color rgb="FF6B625A"/>
      <x:name val="Arial"/>
    </x:font>
    <x:font>
      <x:b/>
      <x:sz val="10"/>
      <x:color rgb="FFFFFFFF"/>
      <x:name val="Arial"/>
    </x:font>
    <x:font>
      <x:b/>
      <x:sz val="10"/>
      <x:color rgb="FF7D5631"/>
      <x:name val="Arial"/>
    </x:font>
    <x:font>
      <x:b/>
      <x:sz val="10"/>
      <x:color rgb="FF28231F"/>
      <x:name val="Arial"/>
    </x:font>
  </x:fonts>
  <x:fills count="6">
    <x:fill>
      <x:patternFill patternType="none"/>
    </x:fill>
    <x:fill>
      <x:patternFill patternType="gray125"/>
    </x:fill>
    <x:fill>
      <x:patternFill patternType="solid">
        <x:fgColor rgb="FFFFF7E9"/>
      </x:patternFill>
    </x:fill>
    <x:fill>
      <x:patternFill patternType="solid">
        <x:fgColor rgb="FF7D5631"/>
      </x:patternFill>
    </x:fill>
    <x:fill>
      <x:patternFill patternType="solid">
        <x:fgColor rgb="FFF0EEEA"/>
      </x:patternFill>
    </x:fill>
    <x:fill>
      <x:patternFill patternType="solid">
        <x:fgColor rgb="FFFBE6E1"/>
      </x:patternFill>
    </x:fill>
  </x:fills>
  <x:borders count="5">
    <x:border>
      <x:left/>
      <x:right/>
      <x:top/>
      <x:bottom/>
      <x:diagonal/>
    </x:border>
    <x:border>
      <x:left/>
      <x:right/>
      <x:top/>
      <x:bottom style="thin">
        <x:color rgb="FF7D5631"/>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1" fontId="1" fillId="2" borderId="0" xfId="0" applyNumberFormat="1" applyFont="1" applyFill="1" applyBorder="1" applyAlignment="1">
      <x:alignment vertical="center" wrapText="1"/>
    </x:xf>
    <x:xf numFmtId="201" fontId="1" fillId="2" borderId="0" xfId="0" applyNumberFormat="1" applyFont="1" applyFill="1" applyBorder="1" applyAlignment="1">
      <x:alignment horizontal="right" vertical="center" wrapText="1"/>
    </x:xf>
    <x:xf numFmtId="200" fontId="1" fillId="2" borderId="0" xfId="0" applyNumberFormat="1" applyFont="1" applyFill="1" applyBorder="1" applyAlignment="1">
      <x:alignment vertical="center" wrapText="1"/>
    </x:xf>
    <x:xf numFmtId="0" fontId="0" fillId="2" borderId="0" xfId="0" applyNumberFormat="1" applyFont="1" applyFill="1" applyBorder="1"/>
    <x:xf numFmtId="202" fontId="1" fillId="0"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6" fillId="0"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cellXfs>
  <x:cellStyles count="1">
    <x:cellStyle name="Normal" xfId="0"/>
  </x:cellStyles>
  <x:dxfs count="5">
    <x:dxf>
      <x:font>
        <x:b/>
        <x:color rgb="FF9C2929"/>
      </x:font>
      <x:fill>
        <x:patternFill patternType="solid">
          <x:bgColor rgb="FFFBE6E1"/>
        </x:patternFill>
      </x:fill>
    </x:dxf>
    <x:dxf>
      <x:font>
        <x:b/>
        <x:color rgb="FF9C2929"/>
      </x:font>
      <x:fill>
        <x:patternFill patternType="solid">
          <x:bgColor rgb="FFFBE6E1"/>
        </x:patternFill>
      </x:fill>
    </x:dxf>
    <x:dxf>
      <x:font>
        <x:b/>
        <x:color rgb="FF9C2929"/>
      </x:font>
      <x:fill>
        <x:patternFill patternType="solid">
          <x:bgColor rgb="FFFBE6E1"/>
        </x:patternFill>
      </x:fill>
    </x:dxf>
    <x:dxf>
      <x:font>
        <x:b/>
        <x:color rgb="FF9C2929"/>
      </x:font>
      <x:fill>
        <x:patternFill patternType="solid">
          <x:bgColor rgb="FFFBE6E1"/>
        </x:patternFill>
      </x:fill>
    </x:dxf>
    <x:dxf>
      <x:font>
        <x:b/>
        <x:color rgb="FF9C2929"/>
      </x:font>
      <x:fill>
        <x:patternFill patternType="solid">
          <x:bgColor rgb="FFFBE6E1"/>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648f1b3bcc24646" /><Relationship Type="http://schemas.openxmlformats.org/officeDocument/2006/relationships/theme" Target="/xl/theme/theme1.xml" Id="R21f921fdb9824620" /><Relationship Type="http://schemas.openxmlformats.org/officeDocument/2006/relationships/sharedStrings" Target="/xl/sharedStrings.xml" Id="R52ca6f9bf2ad4593" /><Relationship Type="http://schemas.openxmlformats.org/officeDocument/2006/relationships/worksheet" Target="/xl/worksheets/sheet1.xml" Id="Re75f28f271a64301" /><Relationship Type="http://schemas.openxmlformats.org/officeDocument/2006/relationships/worksheet" Target="/xl/worksheets/sheet2.xml" Id="Rc7cff53c15a24648" /><Relationship Type="http://schemas.openxmlformats.org/officeDocument/2006/relationships/worksheet" Target="/xl/worksheets/sheet3.xml" Id="Rdfcf307507c348db" /><Relationship Type="http://schemas.openxmlformats.org/officeDocument/2006/relationships/worksheet" Target="/xl/worksheets/sheet4.xml" Id="R0ea0578383ba460d" /><Relationship Type="http://schemas.openxmlformats.org/officeDocument/2006/relationships/worksheet" Target="/xl/worksheets/sheet5.xml" Id="R658408e581254ebf" /><Relationship Type="http://schemas.openxmlformats.org/officeDocument/2006/relationships/worksheet" Target="/xl/worksheets/sheet6.xml" Id="R14d24f7efda54afa" /></Relationships>
</file>

<file path=xl/tables/table1.xml><?xml version="1.0" encoding="utf-8"?>
<x:table xmlns:x="http://schemas.openxmlformats.org/spreadsheetml/2006/main" id="1" name="WindowScheduleTable" displayName="WindowScheduleTable" ref="A7:T57" headerRowCount="1" totalsRowCount="0" totalsRowShown="0">
  <x:autoFilter ref="A7:T57"/>
  <x:tableColumns count="20">
    <x:tableColumn id="1" name="Window ID"/>
    <x:tableColumn id="2" name="Level / room"/>
    <x:tableColumn id="3" name="Facade / location"/>
    <x:tableColumn id="4" name="Type Ref"/>
    <x:tableColumn id="5" name="Window scope"/>
    <x:tableColumn id="6" name="Operation"/>
    <x:tableColumn id="7" name="Viewed side"/>
    <x:tableColumn id="8" name="Opening / travel direction"/>
    <x:tableColumn id="9" name="Frame material"/>
    <x:tableColumn id="10" name="Frame finish / sample"/>
    <x:tableColumn id="11" name="Frame overall W (mm)"/>
    <x:tableColumn id="12" name="Frame overall H (mm)"/>
    <x:tableColumn id="13" name="Glazing ID"/>
    <x:tableColumn id="14" name="Plan record ID"/>
    <x:tableColumn id="15" name="Elevation record ID"/>
    <x:tableColumn id="16" name="Detail record ID"/>
    <x:tableColumn id="17" name="Schedule revision"/>
    <x:tableColumn id="18" name="Data issues (auto)"/>
    <x:tableColumn id="19" name="Reference issues (auto)"/>
    <x:tableColumn id="20" name="Window ID key (auto)"/>
  </x:tableColumns>
  <x:tableStyleInfo name="TableStyleLight1" showFirstColumn="0" showLastColumn="0" showRowStripes="1" showColumnStripes="0"/>
</x:table>
</file>

<file path=xl/tables/table2.xml><?xml version="1.0" encoding="utf-8"?>
<x:table xmlns:x="http://schemas.openxmlformats.org/spreadsheetml/2006/main" id="2" name="OpeningRequirementsTable" displayName="OpeningRequirementsTable" ref="A7:S57" headerRowCount="1" totalsRowCount="0" totalsRowShown="0">
  <x:autoFilter ref="A7:S57"/>
  <x:tableColumns count="19">
    <x:tableColumn id="1" name="Window ID"/>
    <x:tableColumn id="2" name="Rough opening W (mm)"/>
    <x:tableColumn id="3" name="Rough opening H (mm)"/>
    <x:tableColumn id="4" name="Dimension status"/>
    <x:tableColumn id="5" name="Dimension source / revision"/>
    <x:tableColumn id="6" name="Whole-window criteria and units"/>
    <x:tableColumn id="7" name="Criteria source / revision"/>
    <x:tableColumn id="8" name="Proposed assembly evidence ref"/>
    <x:tableColumn id="9" name="Review decision"/>
    <x:tableColumn id="10" name="Reviewed scope / document / revision"/>
    <x:tableColumn id="11" name="Reviewer"/>
    <x:tableColumn id="12" name="Review date"/>
    <x:tableColumn id="13" name="Production release"/>
    <x:tableColumn id="14" name="Authorized by"/>
    <x:tableColumn id="15" name="Release date"/>
    <x:tableColumn id="16" name="Release basis / ref"/>
    <x:tableColumn id="17" name="Notes / other requirements"/>
    <x:tableColumn id="18" name="Data / reference issues (auto)"/>
    <x:tableColumn id="19" name="Window ID key (auto)"/>
  </x:tableColumns>
  <x:tableStyleInfo name="TableStyleLight1" showFirstColumn="0" showLastColumn="0" showRowStripes="1" showColumnStripes="0"/>
</x:table>
</file>

<file path=xl/tables/table3.xml><?xml version="1.0" encoding="utf-8"?>
<x:table xmlns:x="http://schemas.openxmlformats.org/spreadsheetml/2006/main" id="3" name="GlazingRegisterTable" displayName="GlazingRegisterTable" ref="A7:N57" headerRowCount="1" totalsRowCount="0" totalsRowShown="0">
  <x:autoFilter ref="A7:N57"/>
  <x:tableColumns count="14">
    <x:tableColumn id="1" name="Glazing ID"/>
    <x:tableColumn id="2" name="Assembly / build-up description"/>
    <x:tableColumn id="3" name="Coating / surface location"/>
    <x:tableColumn id="4" name="Privacy / appearance"/>
    <x:tableColumn id="5" name="Safety requirement"/>
    <x:tableColumn id="6" name="Safety basis / revision"/>
    <x:tableColumn id="7" name="Glass-only values and units"/>
    <x:tableColumn id="8" name="Glass-value evidence ref"/>
    <x:tableColumn id="9" name="Product / specification ref / rev"/>
    <x:tableColumn id="10" name="Sample ID"/>
    <x:tableColumn id="11" name="Sample review"/>
    <x:tableColumn id="12" name="Notes"/>
    <x:tableColumn id="13" name="Data issues (auto)"/>
    <x:tableColumn id="14" name="Glazing ID key (auto)"/>
  </x:tableColumns>
  <x:tableStyleInfo name="TableStyleLight1" showFirstColumn="0" showLastColumn="0" showRowStripes="1" showColumnStripes="0"/>
</x:table>
</file>

<file path=xl/tables/table4.xml><?xml version="1.0" encoding="utf-8"?>
<x:table xmlns:x="http://schemas.openxmlformats.org/spreadsheetml/2006/main" id="4" name="DrawingRegisterTable" displayName="DrawingRegisterTable" ref="A7:K157" headerRowCount="1" totalsRowCount="0" totalsRowShown="0">
  <x:autoFilter ref="A7:K157"/>
  <x:tableColumns count="11">
    <x:tableColumn id="1" name="Drawing record ID"/>
    <x:tableColumn id="2" name="Document role"/>
    <x:tableColumn id="3" name="Document number"/>
    <x:tableColumn id="4" name="Title / view"/>
    <x:tableColumn id="5" name="Revision"/>
    <x:tableColumn id="6" name="Issue date"/>
    <x:tableColumn id="7" name="Document status"/>
    <x:tableColumn id="8" name="Document location / link"/>
    <x:tableColumn id="9" name="Notes"/>
    <x:tableColumn id="10" name="Data issues (auto)"/>
    <x:tableColumn id="11" name="Drawing record key (auto)"/>
  </x:tableColumns>
  <x:tableStyleInfo name="TableStyleLight1" showFirstColumn="0" showLastColumn="0" showRowStripes="1" showColumnStripes="0"/>
</x:table>
</file>

<file path=xl/tables/table5.xml><?xml version="1.0" encoding="utf-8"?>
<x:table xmlns:x="http://schemas.openxmlformats.org/spreadsheetml/2006/main" id="5" name="ExampleWindowsTable" displayName="ExampleWindowsTable" ref="A7:L9" headerRowCount="1" totalsRowCount="0" totalsRowShown="0">
  <x:autoFilter ref="A7:L9"/>
  <x:tableColumns count="12">
    <x:tableColumn id="1" name="Window ID"/>
    <x:tableColumn id="2" name="Level / room"/>
    <x:tableColumn id="3" name="Facade"/>
    <x:tableColumn id="4" name="Type Ref"/>
    <x:tableColumn id="5" name="Scope"/>
    <x:tableColumn id="6" name="Operation"/>
    <x:tableColumn id="7" name="Viewed side"/>
    <x:tableColumn id="8" name="Direction / configuration"/>
    <x:tableColumn id="9" name="Frame material"/>
    <x:tableColumn id="10" name="Frame finish / sample"/>
    <x:tableColumn id="11" name="Frame overall W (mm)"/>
    <x:tableColumn id="12" name="Frame overall H (mm)"/>
  </x:tableColumns>
  <x:tableStyleInfo name="TableStyleLight1" showFirstColumn="0" showLastColumn="0" showRowStripes="1" showColumnStripes="0"/>
</x:table>
</file>

<file path=xl/tables/table6.xml><?xml version="1.0" encoding="utf-8"?>
<x:table xmlns:x="http://schemas.openxmlformats.org/spreadsheetml/2006/main" id="6" name="ExampleLinksTable" displayName="ExampleLinksTable" ref="A12:F14" headerRowCount="1" totalsRowCount="0" totalsRowShown="0">
  <x:autoFilter ref="A12:F14"/>
  <x:tableColumns count="6">
    <x:tableColumn id="1" name="Window ID"/>
    <x:tableColumn id="2" name="Glazing ID"/>
    <x:tableColumn id="3" name="Plan record ID"/>
    <x:tableColumn id="4" name="Elevation record ID"/>
    <x:tableColumn id="5" name="Detail record ID"/>
    <x:tableColumn id="6" name="Schedule revision"/>
  </x:tableColumns>
  <x:tableStyleInfo name="TableStyleLight1" showFirstColumn="0" showLastColumn="0" showRowStripes="1" showColumnStripes="0"/>
</x:table>
</file>

<file path=xl/tables/table7.xml><?xml version="1.0" encoding="utf-8"?>
<x:table xmlns:x="http://schemas.openxmlformats.org/spreadsheetml/2006/main" id="7" name="ExampleOpeningTable" displayName="ExampleOpeningTable" ref="A17:L19" headerRowCount="1" totalsRowCount="0" totalsRowShown="0">
  <x:autoFilter ref="A17:L19"/>
  <x:tableColumns count="12">
    <x:tableColumn id="1" name="Window ID"/>
    <x:tableColumn id="2" name="Rough opening W (mm)"/>
    <x:tableColumn id="3" name="Rough opening H (mm)"/>
    <x:tableColumn id="4" name="Dimension status"/>
    <x:tableColumn id="5" name="Dimension source / revision"/>
    <x:tableColumn id="6" name="Whole-window criteria + units"/>
    <x:tableColumn id="7" name="Criteria source / revision"/>
    <x:tableColumn id="8" name="Assembly evidence"/>
    <x:tableColumn id="9" name="Review decision"/>
    <x:tableColumn id="10" name="Reviewed scope / revision"/>
    <x:tableColumn id="11" name="Production release"/>
    <x:tableColumn id="12" name="Other requirements"/>
  </x:tableColumns>
  <x:tableStyleInfo name="TableStyleLight1" showFirstColumn="0" showLastColumn="0" showRowStripes="1" showColumnStripes="0"/>
</x:table>
</file>

<file path=xl/tables/table8.xml><?xml version="1.0" encoding="utf-8"?>
<x:table xmlns:x="http://schemas.openxmlformats.org/spreadsheetml/2006/main" id="8" name="ExampleReviewTable" displayName="ExampleReviewTable" ref="A22:F24" headerRowCount="1" totalsRowCount="0" totalsRowShown="0">
  <x:autoFilter ref="A22:F24"/>
  <x:tableColumns count="6">
    <x:tableColumn id="1" name="Window ID"/>
    <x:tableColumn id="2" name="Reviewer"/>
    <x:tableColumn id="3" name="Review date"/>
    <x:tableColumn id="4" name="Authorized by"/>
    <x:tableColumn id="5" name="Release date"/>
    <x:tableColumn id="6" name="Release basis / ref"/>
  </x:tableColumns>
  <x:tableStyleInfo name="TableStyleLight1" showFirstColumn="0" showLastColumn="0" showRowStripes="1" showColumnStripes="0"/>
</x:table>
</file>

<file path=xl/tables/table9.xml><?xml version="1.0" encoding="utf-8"?>
<x:table xmlns:x="http://schemas.openxmlformats.org/spreadsheetml/2006/main" id="9" name="ExampleGlazingTable" displayName="ExampleGlazingTable" ref="A27:J29" headerRowCount="1" totalsRowCount="0" totalsRowShown="0">
  <x:autoFilter ref="A27:J29"/>
  <x:tableColumns count="10">
    <x:tableColumn id="1" name="Glazing ID"/>
    <x:tableColumn id="2" name="Candidate assembly / build-up"/>
    <x:tableColumn id="3" name="Coating / location"/>
    <x:tableColumn id="4" name="Privacy / appearance"/>
    <x:tableColumn id="5" name="Safety requirement"/>
    <x:tableColumn id="6" name="Safety source"/>
    <x:tableColumn id="7" name="Glass-only values / evidence"/>
    <x:tableColumn id="8" name="Product / specification"/>
    <x:tableColumn id="9" name="Sample ID / review"/>
    <x:tableColumn id="10" name="Notes"/>
  </x:tableColumns>
  <x:tableStyleInfo name="TableStyleLight1" showFirstColumn="0" showLastColumn="0" showRowStripes="1" showColumnStripes="0"/>
</x:table>
</file>

<file path=xl/tables/table10.xml><?xml version="1.0" encoding="utf-8"?>
<x:table xmlns:x="http://schemas.openxmlformats.org/spreadsheetml/2006/main" id="10" name="ExampleDrawingTable" displayName="ExampleDrawingTable" ref="A32:I35" headerRowCount="1" totalsRowCount="0" totalsRowShown="0">
  <x:autoFilter ref="A32:I35"/>
  <x:tableColumns count="9">
    <x:tableColumn id="1" name="Drawing record ID"/>
    <x:tableColumn id="2" name="Role"/>
    <x:tableColumn id="3" name="Document number"/>
    <x:tableColumn id="4" name="Title / view"/>
    <x:tableColumn id="5" name="Revision"/>
    <x:tableColumn id="6" name="Issue date"/>
    <x:tableColumn id="7" name="Document status"/>
    <x:tableColumn id="8" name="Location / link"/>
    <x:tableColumn id="9" name="Note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970781ad38948f8" /></Relationships>
</file>

<file path=xl/worksheets/_rels/sheet2.xml.rels>&#65279;<?xml version="1.0" encoding="utf-8"?><Relationships xmlns="http://schemas.openxmlformats.org/package/2006/relationships"><Relationship Type="http://schemas.openxmlformats.org/officeDocument/2006/relationships/table" Target="/xl/tables/table2.xml" Id="Rb8624fd373f747eb" /></Relationships>
</file>

<file path=xl/worksheets/_rels/sheet3.xml.rels>&#65279;<?xml version="1.0" encoding="utf-8"?><Relationships xmlns="http://schemas.openxmlformats.org/package/2006/relationships"><Relationship Type="http://schemas.openxmlformats.org/officeDocument/2006/relationships/table" Target="/xl/tables/table3.xml" Id="Ra8bccbdada1743c6" /></Relationships>
</file>

<file path=xl/worksheets/_rels/sheet4.xml.rels>&#65279;<?xml version="1.0" encoding="utf-8"?><Relationships xmlns="http://schemas.openxmlformats.org/package/2006/relationships"><Relationship Type="http://schemas.openxmlformats.org/officeDocument/2006/relationships/table" Target="/xl/tables/table4.xml" Id="R4a1b23f227e74d20" /></Relationships>
</file>

<file path=xl/worksheets/_rels/sheet5.xml.rels>&#65279;<?xml version="1.0" encoding="utf-8"?><Relationships xmlns="http://schemas.openxmlformats.org/package/2006/relationships"><Relationship Type="http://schemas.openxmlformats.org/officeDocument/2006/relationships/table" Target="/xl/tables/table5.xml" Id="R5553b4e2c441454f" /><Relationship Type="http://schemas.openxmlformats.org/officeDocument/2006/relationships/table" Target="/xl/tables/table6.xml" Id="Rbb9dc1e91f464f9e" /><Relationship Type="http://schemas.openxmlformats.org/officeDocument/2006/relationships/table" Target="/xl/tables/table7.xml" Id="Ra3272e2e91194279" /><Relationship Type="http://schemas.openxmlformats.org/officeDocument/2006/relationships/table" Target="/xl/tables/table8.xml" Id="R4636f665134741c7" /><Relationship Type="http://schemas.openxmlformats.org/officeDocument/2006/relationships/table" Target="/xl/tables/table9.xml" Id="R06257e50814548ed" /><Relationship Type="http://schemas.openxmlformats.org/officeDocument/2006/relationships/table" Target="/xl/tables/table10.xml" Id="Rdbe81b5cb0a448f0" /></Relationships>
</file>

<file path=xl/worksheets/sheet1.xml><?xml version="1.0" encoding="utf-8"?>
<x:worksheet xmlns:x="http://schemas.openxmlformats.org/spreadsheetml/2006/main">
  <x:sheetPr>
    <x:tabColor rgb="FF7D5631"/>
  </x:sheetPr>
  <x:sheetViews>
    <x:sheetView showGridLines="0" workbookViewId="0">
      <x:pane xSplit="1" ySplit="7" topLeftCell="B8" activePane="bottomRight" state="frozen"/>
    </x:sheetView>
  </x:sheetViews>
  <x:sheetFormatPr defaultRowHeight="15"/>
  <x:cols>
    <x:col min="1" max="1" width="14" hidden="0" customWidth="1"/>
    <x:col min="2" max="2" width="22" hidden="0" customWidth="1"/>
    <x:col min="3" max="3" width="22" hidden="0" customWidth="1"/>
    <x:col min="4" max="4" width="14" hidden="0" customWidth="1"/>
    <x:col min="5" max="5" width="16" hidden="0" customWidth="1"/>
    <x:col min="6" max="6" width="18" hidden="0" customWidth="1"/>
    <x:col min="7" max="7" width="18" hidden="0" customWidth="1"/>
    <x:col min="8" max="8" width="32" hidden="0" customWidth="1"/>
    <x:col min="9" max="9" width="22" hidden="0" customWidth="1"/>
    <x:col min="10" max="10" width="28" hidden="0" customWidth="1"/>
    <x:col min="11" max="11" width="15" hidden="0" customWidth="1"/>
    <x:col min="12" max="12" width="15" hidden="0" customWidth="1"/>
    <x:col min="13" max="13" width="15" hidden="0" customWidth="1"/>
    <x:col min="14" max="14" width="17" hidden="0" customWidth="1"/>
    <x:col min="15" max="15" width="18" hidden="0" customWidth="1"/>
    <x:col min="16" max="16" width="17" hidden="0" customWidth="1"/>
    <x:col min="17" max="17" width="17" hidden="0" customWidth="1"/>
    <x:col min="18" max="18" width="40" hidden="0" customWidth="1"/>
    <x:col min="19" max="19" width="45" hidden="0" customWidth="1"/>
    <x:col min="20" max="20" width="18" hidden="0" customWidth="1"/>
  </x:cols>
  <x:sheetData>
    <x:row r="1" ht="10" customHeight="1">
      <x:c r="A1" s="2"/>
      <x:c r="B1" s="2"/>
      <x:c r="C1" s="2"/>
      <x:c r="D1" s="2"/>
      <x:c r="E1" s="2"/>
      <x:c r="F1" s="2"/>
      <x:c r="G1" s="2"/>
      <x:c r="H1" s="2"/>
      <x:c r="I1" s="2"/>
      <x:c r="J1" s="2"/>
      <x:c r="K1" s="2"/>
      <x:c r="L1" s="2"/>
      <x:c r="M1" s="2"/>
      <x:c r="N1" s="2"/>
      <x:c r="O1" s="2"/>
      <x:c r="P1" s="2"/>
      <x:c r="Q1" s="2"/>
      <x:c r="R1" s="2"/>
      <x:c r="S1" s="2"/>
      <x:c r="T1" s="2"/>
    </x:row>
    <x:row r="2" ht="30" customHeight="1">
      <x:c r="A2" s="4" t="str">
        <x:v>Window Schedule</x:v>
      </x:c>
      <x:c r="B2" s="5"/>
      <x:c r="C2" s="5"/>
      <x:c r="D2" s="5"/>
      <x:c r="E2" s="5"/>
      <x:c r="F2" s="5"/>
      <x:c r="G2" s="5"/>
      <x:c r="H2" s="5"/>
      <x:c r="I2" s="5"/>
      <x:c r="J2" s="5"/>
      <x:c r="K2" s="5"/>
      <x:c r="L2" s="5"/>
      <x:c r="M2" s="5"/>
      <x:c r="N2" s="5"/>
      <x:c r="O2" s="5"/>
      <x:c r="P2" s="5"/>
      <x:c r="Q2" s="5"/>
      <x:c r="R2" s="5"/>
      <x:c r="S2" s="5"/>
      <x:c r="T2" s="5"/>
    </x:row>
    <x:row r="3" ht="27" customHeight="1">
      <x:c r="A3" s="6" t="str">
        <x:v>One row is one physical opening. Window ID is unique. Type Ref can repeat. Frame overall dimensions are not rough-opening dimensions.</x:v>
      </x:c>
      <x:c r="B3" s="2"/>
      <x:c r="C3" s="2"/>
      <x:c r="D3" s="2"/>
      <x:c r="E3" s="2"/>
      <x:c r="F3" s="2"/>
      <x:c r="G3" s="2"/>
      <x:c r="H3" s="2"/>
      <x:c r="I3" s="2"/>
      <x:c r="J3" s="2"/>
      <x:c r="K3" s="2"/>
      <x:c r="L3" s="2"/>
      <x:c r="M3" s="2"/>
      <x:c r="N3" s="2"/>
      <x:c r="O3" s="2"/>
      <x:c r="P3" s="2"/>
      <x:c r="Q3" s="2"/>
      <x:c r="R3" s="2"/>
      <x:c r="S3" s="2"/>
      <x:c r="T3" s="2"/>
    </x:row>
    <x:row r="4" ht="27" customHeight="1">
      <x:c r="A4" s="2" t="str">
        <x:v>Project</x:v>
      </x:c>
      <x:c r="B4" s="7"/>
      <x:c r="C4" s="7"/>
      <x:c r="D4" s="7"/>
      <x:c r="E4" s="2" t="str">
        <x:v>Issue / revision</x:v>
      </x:c>
      <x:c r="F4" s="7"/>
      <x:c r="G4" s="7"/>
      <x:c r="H4" s="7"/>
      <x:c r="I4" s="7"/>
      <x:c r="J4" s="2" t="str">
        <x:v>Issue date</x:v>
      </x:c>
      <x:c r="K4" s="8"/>
      <x:c r="L4" s="7"/>
      <x:c r="M4" s="2"/>
      <x:c r="N4" s="2"/>
      <x:c r="O4" s="2"/>
      <x:c r="P4" s="2"/>
      <x:c r="Q4" s="2"/>
      <x:c r="R4" s="2"/>
      <x:c r="S4" s="2"/>
      <x:c r="T4" s="2"/>
    </x:row>
    <x:row r="5" ht="22" customHeight="1">
      <x:c r="A5" s="6" t="str">
        <x:v>50 blank opening rows. Amber cells are editable. Gray columns contain ID keys or listed checks.</x:v>
      </x:c>
      <x:c r="B5" s="2"/>
      <x:c r="C5" s="2"/>
      <x:c r="D5" s="2"/>
      <x:c r="E5" s="2"/>
      <x:c r="F5" s="2"/>
      <x:c r="G5" s="2"/>
      <x:c r="H5" s="2"/>
      <x:c r="I5" s="2"/>
      <x:c r="J5" s="2"/>
      <x:c r="K5" s="2"/>
      <x:c r="L5" s="2"/>
      <x:c r="M5" s="2"/>
      <x:c r="N5" s="2"/>
      <x:c r="O5" s="2"/>
      <x:c r="P5" s="2"/>
      <x:c r="Q5" s="2"/>
      <x:c r="R5" s="2"/>
      <x:c r="S5" s="2"/>
      <x:c r="T5" s="2"/>
    </x:row>
    <x:row r="6" ht="27" customHeight="1">
      <x:c r="A6" s="2"/>
      <x:c r="B6" s="2"/>
      <x:c r="C6" s="2"/>
      <x:c r="D6" s="2"/>
      <x:c r="E6" s="2"/>
      <x:c r="F6" s="2"/>
      <x:c r="G6" s="2"/>
      <x:c r="H6" s="2"/>
      <x:c r="I6" s="2"/>
      <x:c r="J6" s="2"/>
      <x:c r="K6" s="2"/>
      <x:c r="L6" s="2"/>
      <x:c r="M6" s="2"/>
      <x:c r="N6" s="2"/>
      <x:c r="O6" s="2"/>
      <x:c r="P6" s="2"/>
      <x:c r="Q6" s="2"/>
      <x:c r="R6" s="2"/>
      <x:c r="S6" s="2"/>
      <x:c r="T6" s="2"/>
    </x:row>
    <x:row r="7" ht="48" customHeight="1">
      <x:c r="A7" s="13" t="str">
        <x:v>Window ID</x:v>
      </x:c>
      <x:c r="B7" s="14" t="str">
        <x:v>Level / room</x:v>
      </x:c>
      <x:c r="C7" s="14" t="str">
        <x:v>Facade / location</x:v>
      </x:c>
      <x:c r="D7" s="14" t="str">
        <x:v>Type Ref</x:v>
      </x:c>
      <x:c r="E7" s="14" t="str">
        <x:v>Window scope</x:v>
      </x:c>
      <x:c r="F7" s="14" t="str">
        <x:v>Operation</x:v>
      </x:c>
      <x:c r="G7" s="14" t="str">
        <x:v>Viewed side</x:v>
      </x:c>
      <x:c r="H7" s="14" t="str">
        <x:v>Opening / travel direction</x:v>
      </x:c>
      <x:c r="I7" s="14" t="str">
        <x:v>Frame material</x:v>
      </x:c>
      <x:c r="J7" s="14" t="str">
        <x:v>Frame finish / sample</x:v>
      </x:c>
      <x:c r="K7" s="14" t="str">
        <x:v>Frame overall W (mm)</x:v>
      </x:c>
      <x:c r="L7" s="14" t="str">
        <x:v>Frame overall H (mm)</x:v>
      </x:c>
      <x:c r="M7" s="14" t="str">
        <x:v>Glazing ID</x:v>
      </x:c>
      <x:c r="N7" s="14" t="str">
        <x:v>Plan record ID</x:v>
      </x:c>
      <x:c r="O7" s="14" t="str">
        <x:v>Elevation record ID</x:v>
      </x:c>
      <x:c r="P7" s="14" t="str">
        <x:v>Detail record ID</x:v>
      </x:c>
      <x:c r="Q7" s="14" t="str">
        <x:v>Schedule revision</x:v>
      </x:c>
      <x:c r="R7" s="14" t="str">
        <x:v>Data issues (auto)</x:v>
      </x:c>
      <x:c r="S7" s="14" t="str">
        <x:v>Reference issues (auto)</x:v>
      </x:c>
      <x:c r="T7" s="15" t="str">
        <x:v>Window ID key (auto)</x:v>
      </x:c>
    </x:row>
    <x:row r="8" ht="27" customHeight="1">
      <x:c r="A8" s="16"/>
      <x:c r="B8" s="16"/>
      <x:c r="C8" s="16"/>
      <x:c r="D8" s="16"/>
      <x:c r="E8" s="16"/>
      <x:c r="F8" s="16"/>
      <x:c r="G8" s="16"/>
      <x:c r="H8" s="16"/>
      <x:c r="I8" s="16"/>
      <x:c r="J8" s="16"/>
      <x:c r="K8" s="20"/>
      <x:c r="L8" s="20"/>
      <x:c r="M8" s="16"/>
      <x:c r="N8" s="16"/>
      <x:c r="O8" s="16"/>
      <x:c r="P8" s="16"/>
      <x:c r="Q8" s="16"/>
      <x:c r="R8" s="18" t="str">
        <x:f>IF(COUNTA(A8:Q8)=0,"",IF(TRIM(A8&amp;"")="","Missing Window ID; ","")&amp;IF(AND(T8&lt;&gt;"",COUNTIFS('Window Schedule'!$T$8:$T$57,SUBSTITUTE(SUBSTITUTE(SUBSTITUTE(T8,"~","~~"),"*","~*"),"?","~?"))&gt;1),"Duplicate Window ID; ","")&amp;IF(TRIM(B8&amp;"")="","Missing level / room; ","")&amp;IF(TRIM(C8&amp;"")="","Missing facade / location; ","")&amp;IF(TRIM(D8&amp;"")="","Missing Type Ref; ","")&amp;IF(TRIM(E8&amp;"")="","Missing window scope; ","")&amp;IF(TRIM(F8&amp;"")="","Missing operation; ","")&amp;IF(AND(F8&lt;&gt;"",F8&lt;&gt;"Fixed",TRIM(G8&amp;"")=""),"Missing viewed side; ","")&amp;IF(AND(F8&lt;&gt;"",F8&lt;&gt;"Fixed",TRIM(H8&amp;"")=""),"Missing opening / travel direction; ","")&amp;IF(TRIM(I8&amp;"")="","Missing frame material; ","")&amp;IF(TRIM(J8&amp;"")="","Missing frame finish / sample; ","")&amp;IF(ISNUMBER(K8),IF(K8&gt;0,"","Check frame overall width; "),"Check frame overall width; ")&amp;IF(ISNUMBER(L8),IF(L8&gt;0,"","Check frame overall height; "),"Check frame overall height; ")&amp;IF(TRIM(Q8&amp;"")="","Missing schedule revision; ",""))</x:f>
      </x:c>
      <x:c r="S8" s="18" t="str">
        <x:f>IF(COUNTA(A8:Q8)=0,"",IF(TRIM(M8&amp;"")="","Missing Glazing ID; ",IF(COUNTIFS('Glazing Register'!$N$8:$N$57,SUBSTITUTE(SUBSTITUTE(SUBSTITUTE(UPPER(TRIM(M8&amp;"")),"~","~~"),"*","~*"),"?","~?"))=0,"Unknown Glazing ID; ",IF(COUNTIFS('Glazing Register'!$N$8:$N$57,SUBSTITUTE(SUBSTITUTE(SUBSTITUTE(UPPER(TRIM(M8&amp;"")),"~","~~"),"*","~*"),"?","~?"))&gt;1,"Duplicate Glazing ID; ","")))&amp;IF(TRIM(N8&amp;"")="","Missing plan record ID; ",IF(COUNTIFS('Drawing Register'!$K$8:$K$157,SUBSTITUTE(SUBSTITUTE(SUBSTITUTE(UPPER(TRIM(N8&amp;"")),"~","~~"),"*","~*"),"?","~?"))=0,"Unknown plan record ID; ",IF(COUNTIFS('Drawing Register'!$K$8:$K$157,SUBSTITUTE(SUBSTITUTE(SUBSTITUTE(UPPER(TRIM(N8&amp;"")),"~","~~"),"*","~*"),"?","~?"))&gt;1,"Duplicate plan record ID; ",IF(COUNTIFS('Drawing Register'!$K$8:$K$157,SUBSTITUTE(SUBSTITUTE(SUBSTITUTE(UPPER(TRIM(N8&amp;"")),"~","~~"),"*","~*"),"?","~?"),'Drawing Register'!$B$8:$B$157,"Plan")=0,"Wrong role for plan reference; ",IF(COUNTIFS('Drawing Register'!$K$8:$K$157,SUBSTITUTE(SUBSTITUTE(SUBSTITUTE(UPPER(TRIM(N8&amp;"")),"~","~~"),"*","~*"),"?","~?"),'Drawing Register'!$C$8:$C$157,"&lt;&gt;",'Drawing Register'!$E$8:$E$157,"&lt;&gt;")=0,"Plan record lacks number/revision; ","")))))&amp;IF(TRIM(O8&amp;"")="","Missing elevation record ID; ",IF(COUNTIFS('Drawing Register'!$K$8:$K$157,SUBSTITUTE(SUBSTITUTE(SUBSTITUTE(UPPER(TRIM(O8&amp;"")),"~","~~"),"*","~*"),"?","~?"))=0,"Unknown elevation record ID; ",IF(COUNTIFS('Drawing Register'!$K$8:$K$157,SUBSTITUTE(SUBSTITUTE(SUBSTITUTE(UPPER(TRIM(O8&amp;"")),"~","~~"),"*","~*"),"?","~?"))&gt;1,"Duplicate elevation record ID; ",IF(COUNTIFS('Drawing Register'!$K$8:$K$157,SUBSTITUTE(SUBSTITUTE(SUBSTITUTE(UPPER(TRIM(O8&amp;"")),"~","~~"),"*","~*"),"?","~?"),'Drawing Register'!$B$8:$B$157,"Elevation")=0,"Wrong role for elevation reference; ",IF(COUNTIFS('Drawing Register'!$K$8:$K$157,SUBSTITUTE(SUBSTITUTE(SUBSTITUTE(UPPER(TRIM(O8&amp;"")),"~","~~"),"*","~*"),"?","~?"),'Drawing Register'!$C$8:$C$157,"&lt;&gt;",'Drawing Register'!$E$8:$E$157,"&lt;&gt;")=0,"Elevation record lacks number/revision; ","")))))&amp;IF(TRIM(P8&amp;"")="","Missing detail record ID; ",IF(COUNTIFS('Drawing Register'!$K$8:$K$157,SUBSTITUTE(SUBSTITUTE(SUBSTITUTE(UPPER(TRIM(P8&amp;"")),"~","~~"),"*","~*"),"?","~?"))=0,"Unknown detail record ID; ",IF(COUNTIFS('Drawing Register'!$K$8:$K$157,SUBSTITUTE(SUBSTITUTE(SUBSTITUTE(UPPER(TRIM(P8&amp;"")),"~","~~"),"*","~*"),"?","~?"))&gt;1,"Duplicate detail record ID; ",IF(COUNTIFS('Drawing Register'!$K$8:$K$157,SUBSTITUTE(SUBSTITUTE(SUBSTITUTE(UPPER(TRIM(P8&amp;"")),"~","~~"),"*","~*"),"?","~?"),'Drawing Register'!$B$8:$B$157,"Detail")=0,"Wrong role for detail reference; ",IF(COUNTIFS('Drawing Register'!$K$8:$K$157,SUBSTITUTE(SUBSTITUTE(SUBSTITUTE(UPPER(TRIM(P8&amp;"")),"~","~~"),"*","~*"),"?","~?"),'Drawing Register'!$C$8:$C$157,"&lt;&gt;",'Drawing Register'!$E$8:$E$157,"&lt;&gt;")=0,"Detail record lacks number/revision; ","")))))&amp;IF(AND(T8&lt;&gt;"",COUNTIFS('Opening &amp; Requirements'!$S$8:$S$57,SUBSTITUTE(SUBSTITUTE(SUBSTITUTE(T8,"~","~~"),"*","~*"),"?","~?"))=0),"Missing opening detail record; ","")&amp;IF(AND(T8&lt;&gt;"",COUNTIFS('Opening &amp; Requirements'!$S$8:$S$57,SUBSTITUTE(SUBSTITUTE(SUBSTITUTE(T8,"~","~~"),"*","~*"),"?","~?"))&gt;1),"Duplicate opening detail record; ",""))</x:f>
      </x:c>
      <x:c r="T8" s="18" t="str">
        <x:f>UPPER(TRIM(A8&amp;""))</x:f>
      </x:c>
    </x:row>
    <x:row r="9" ht="27" customHeight="1">
      <x:c r="A9" s="16"/>
      <x:c r="B9" s="16"/>
      <x:c r="C9" s="16"/>
      <x:c r="D9" s="16"/>
      <x:c r="E9" s="16"/>
      <x:c r="F9" s="16"/>
      <x:c r="G9" s="16"/>
      <x:c r="H9" s="16"/>
      <x:c r="I9" s="16"/>
      <x:c r="J9" s="16"/>
      <x:c r="K9" s="20"/>
      <x:c r="L9" s="20"/>
      <x:c r="M9" s="16"/>
      <x:c r="N9" s="16"/>
      <x:c r="O9" s="16"/>
      <x:c r="P9" s="16"/>
      <x:c r="Q9" s="16"/>
      <x:c r="R9" s="18" t="str">
        <x:f>IF(COUNTA(A9:Q9)=0,"",IF(TRIM(A9&amp;"")="","Missing Window ID; ","")&amp;IF(AND(T9&lt;&gt;"",COUNTIFS('Window Schedule'!$T$8:$T$57,SUBSTITUTE(SUBSTITUTE(SUBSTITUTE(T9,"~","~~"),"*","~*"),"?","~?"))&gt;1),"Duplicate Window ID; ","")&amp;IF(TRIM(B9&amp;"")="","Missing level / room; ","")&amp;IF(TRIM(C9&amp;"")="","Missing facade / location; ","")&amp;IF(TRIM(D9&amp;"")="","Missing Type Ref; ","")&amp;IF(TRIM(E9&amp;"")="","Missing window scope; ","")&amp;IF(TRIM(F9&amp;"")="","Missing operation; ","")&amp;IF(AND(F9&lt;&gt;"",F9&lt;&gt;"Fixed",TRIM(G9&amp;"")=""),"Missing viewed side; ","")&amp;IF(AND(F9&lt;&gt;"",F9&lt;&gt;"Fixed",TRIM(H9&amp;"")=""),"Missing opening / travel direction; ","")&amp;IF(TRIM(I9&amp;"")="","Missing frame material; ","")&amp;IF(TRIM(J9&amp;"")="","Missing frame finish / sample; ","")&amp;IF(ISNUMBER(K9),IF(K9&gt;0,"","Check frame overall width; "),"Check frame overall width; ")&amp;IF(ISNUMBER(L9),IF(L9&gt;0,"","Check frame overall height; "),"Check frame overall height; ")&amp;IF(TRIM(Q9&amp;"")="","Missing schedule revision; ",""))</x:f>
      </x:c>
      <x:c r="S9" s="18" t="str">
        <x:f>IF(COUNTA(A9:Q9)=0,"",IF(TRIM(M9&amp;"")="","Missing Glazing ID; ",IF(COUNTIFS('Glazing Register'!$N$8:$N$57,SUBSTITUTE(SUBSTITUTE(SUBSTITUTE(UPPER(TRIM(M9&amp;"")),"~","~~"),"*","~*"),"?","~?"))=0,"Unknown Glazing ID; ",IF(COUNTIFS('Glazing Register'!$N$8:$N$57,SUBSTITUTE(SUBSTITUTE(SUBSTITUTE(UPPER(TRIM(M9&amp;"")),"~","~~"),"*","~*"),"?","~?"))&gt;1,"Duplicate Glazing ID; ","")))&amp;IF(TRIM(N9&amp;"")="","Missing plan record ID; ",IF(COUNTIFS('Drawing Register'!$K$8:$K$157,SUBSTITUTE(SUBSTITUTE(SUBSTITUTE(UPPER(TRIM(N9&amp;"")),"~","~~"),"*","~*"),"?","~?"))=0,"Unknown plan record ID; ",IF(COUNTIFS('Drawing Register'!$K$8:$K$157,SUBSTITUTE(SUBSTITUTE(SUBSTITUTE(UPPER(TRIM(N9&amp;"")),"~","~~"),"*","~*"),"?","~?"))&gt;1,"Duplicate plan record ID; ",IF(COUNTIFS('Drawing Register'!$K$8:$K$157,SUBSTITUTE(SUBSTITUTE(SUBSTITUTE(UPPER(TRIM(N9&amp;"")),"~","~~"),"*","~*"),"?","~?"),'Drawing Register'!$B$8:$B$157,"Plan")=0,"Wrong role for plan reference; ",IF(COUNTIFS('Drawing Register'!$K$8:$K$157,SUBSTITUTE(SUBSTITUTE(SUBSTITUTE(UPPER(TRIM(N9&amp;"")),"~","~~"),"*","~*"),"?","~?"),'Drawing Register'!$C$8:$C$157,"&lt;&gt;",'Drawing Register'!$E$8:$E$157,"&lt;&gt;")=0,"Plan record lacks number/revision; ","")))))&amp;IF(TRIM(O9&amp;"")="","Missing elevation record ID; ",IF(COUNTIFS('Drawing Register'!$K$8:$K$157,SUBSTITUTE(SUBSTITUTE(SUBSTITUTE(UPPER(TRIM(O9&amp;"")),"~","~~"),"*","~*"),"?","~?"))=0,"Unknown elevation record ID; ",IF(COUNTIFS('Drawing Register'!$K$8:$K$157,SUBSTITUTE(SUBSTITUTE(SUBSTITUTE(UPPER(TRIM(O9&amp;"")),"~","~~"),"*","~*"),"?","~?"))&gt;1,"Duplicate elevation record ID; ",IF(COUNTIFS('Drawing Register'!$K$8:$K$157,SUBSTITUTE(SUBSTITUTE(SUBSTITUTE(UPPER(TRIM(O9&amp;"")),"~","~~"),"*","~*"),"?","~?"),'Drawing Register'!$B$8:$B$157,"Elevation")=0,"Wrong role for elevation reference; ",IF(COUNTIFS('Drawing Register'!$K$8:$K$157,SUBSTITUTE(SUBSTITUTE(SUBSTITUTE(UPPER(TRIM(O9&amp;"")),"~","~~"),"*","~*"),"?","~?"),'Drawing Register'!$C$8:$C$157,"&lt;&gt;",'Drawing Register'!$E$8:$E$157,"&lt;&gt;")=0,"Elevation record lacks number/revision; ","")))))&amp;IF(TRIM(P9&amp;"")="","Missing detail record ID; ",IF(COUNTIFS('Drawing Register'!$K$8:$K$157,SUBSTITUTE(SUBSTITUTE(SUBSTITUTE(UPPER(TRIM(P9&amp;"")),"~","~~"),"*","~*"),"?","~?"))=0,"Unknown detail record ID; ",IF(COUNTIFS('Drawing Register'!$K$8:$K$157,SUBSTITUTE(SUBSTITUTE(SUBSTITUTE(UPPER(TRIM(P9&amp;"")),"~","~~"),"*","~*"),"?","~?"))&gt;1,"Duplicate detail record ID; ",IF(COUNTIFS('Drawing Register'!$K$8:$K$157,SUBSTITUTE(SUBSTITUTE(SUBSTITUTE(UPPER(TRIM(P9&amp;"")),"~","~~"),"*","~*"),"?","~?"),'Drawing Register'!$B$8:$B$157,"Detail")=0,"Wrong role for detail reference; ",IF(COUNTIFS('Drawing Register'!$K$8:$K$157,SUBSTITUTE(SUBSTITUTE(SUBSTITUTE(UPPER(TRIM(P9&amp;"")),"~","~~"),"*","~*"),"?","~?"),'Drawing Register'!$C$8:$C$157,"&lt;&gt;",'Drawing Register'!$E$8:$E$157,"&lt;&gt;")=0,"Detail record lacks number/revision; ","")))))&amp;IF(AND(T9&lt;&gt;"",COUNTIFS('Opening &amp; Requirements'!$S$8:$S$57,SUBSTITUTE(SUBSTITUTE(SUBSTITUTE(T9,"~","~~"),"*","~*"),"?","~?"))=0),"Missing opening detail record; ","")&amp;IF(AND(T9&lt;&gt;"",COUNTIFS('Opening &amp; Requirements'!$S$8:$S$57,SUBSTITUTE(SUBSTITUTE(SUBSTITUTE(T9,"~","~~"),"*","~*"),"?","~?"))&gt;1),"Duplicate opening detail record; ",""))</x:f>
      </x:c>
      <x:c r="T9" s="18" t="str">
        <x:f>UPPER(TRIM(A9&amp;""))</x:f>
      </x:c>
    </x:row>
    <x:row r="10" ht="27" customHeight="1">
      <x:c r="A10" s="16"/>
      <x:c r="B10" s="16"/>
      <x:c r="C10" s="16"/>
      <x:c r="D10" s="16"/>
      <x:c r="E10" s="16"/>
      <x:c r="F10" s="16"/>
      <x:c r="G10" s="16"/>
      <x:c r="H10" s="16"/>
      <x:c r="I10" s="16"/>
      <x:c r="J10" s="16"/>
      <x:c r="K10" s="20"/>
      <x:c r="L10" s="20"/>
      <x:c r="M10" s="16"/>
      <x:c r="N10" s="16"/>
      <x:c r="O10" s="16"/>
      <x:c r="P10" s="16"/>
      <x:c r="Q10" s="16"/>
      <x:c r="R10" s="18" t="str">
        <x:f>IF(COUNTA(A10:Q10)=0,"",IF(TRIM(A10&amp;"")="","Missing Window ID; ","")&amp;IF(AND(T10&lt;&gt;"",COUNTIFS('Window Schedule'!$T$8:$T$57,SUBSTITUTE(SUBSTITUTE(SUBSTITUTE(T10,"~","~~"),"*","~*"),"?","~?"))&gt;1),"Duplicate Window ID; ","")&amp;IF(TRIM(B10&amp;"")="","Missing level / room; ","")&amp;IF(TRIM(C10&amp;"")="","Missing facade / location; ","")&amp;IF(TRIM(D10&amp;"")="","Missing Type Ref; ","")&amp;IF(TRIM(E10&amp;"")="","Missing window scope; ","")&amp;IF(TRIM(F10&amp;"")="","Missing operation; ","")&amp;IF(AND(F10&lt;&gt;"",F10&lt;&gt;"Fixed",TRIM(G10&amp;"")=""),"Missing viewed side; ","")&amp;IF(AND(F10&lt;&gt;"",F10&lt;&gt;"Fixed",TRIM(H10&amp;"")=""),"Missing opening / travel direction; ","")&amp;IF(TRIM(I10&amp;"")="","Missing frame material; ","")&amp;IF(TRIM(J10&amp;"")="","Missing frame finish / sample; ","")&amp;IF(ISNUMBER(K10),IF(K10&gt;0,"","Check frame overall width; "),"Check frame overall width; ")&amp;IF(ISNUMBER(L10),IF(L10&gt;0,"","Check frame overall height; "),"Check frame overall height; ")&amp;IF(TRIM(Q10&amp;"")="","Missing schedule revision; ",""))</x:f>
      </x:c>
      <x:c r="S10" s="18" t="str">
        <x:f>IF(COUNTA(A10:Q10)=0,"",IF(TRIM(M10&amp;"")="","Missing Glazing ID; ",IF(COUNTIFS('Glazing Register'!$N$8:$N$57,SUBSTITUTE(SUBSTITUTE(SUBSTITUTE(UPPER(TRIM(M10&amp;"")),"~","~~"),"*","~*"),"?","~?"))=0,"Unknown Glazing ID; ",IF(COUNTIFS('Glazing Register'!$N$8:$N$57,SUBSTITUTE(SUBSTITUTE(SUBSTITUTE(UPPER(TRIM(M10&amp;"")),"~","~~"),"*","~*"),"?","~?"))&gt;1,"Duplicate Glazing ID; ","")))&amp;IF(TRIM(N10&amp;"")="","Missing plan record ID; ",IF(COUNTIFS('Drawing Register'!$K$8:$K$157,SUBSTITUTE(SUBSTITUTE(SUBSTITUTE(UPPER(TRIM(N10&amp;"")),"~","~~"),"*","~*"),"?","~?"))=0,"Unknown plan record ID; ",IF(COUNTIFS('Drawing Register'!$K$8:$K$157,SUBSTITUTE(SUBSTITUTE(SUBSTITUTE(UPPER(TRIM(N10&amp;"")),"~","~~"),"*","~*"),"?","~?"))&gt;1,"Duplicate plan record ID; ",IF(COUNTIFS('Drawing Register'!$K$8:$K$157,SUBSTITUTE(SUBSTITUTE(SUBSTITUTE(UPPER(TRIM(N10&amp;"")),"~","~~"),"*","~*"),"?","~?"),'Drawing Register'!$B$8:$B$157,"Plan")=0,"Wrong role for plan reference; ",IF(COUNTIFS('Drawing Register'!$K$8:$K$157,SUBSTITUTE(SUBSTITUTE(SUBSTITUTE(UPPER(TRIM(N10&amp;"")),"~","~~"),"*","~*"),"?","~?"),'Drawing Register'!$C$8:$C$157,"&lt;&gt;",'Drawing Register'!$E$8:$E$157,"&lt;&gt;")=0,"Plan record lacks number/revision; ","")))))&amp;IF(TRIM(O10&amp;"")="","Missing elevation record ID; ",IF(COUNTIFS('Drawing Register'!$K$8:$K$157,SUBSTITUTE(SUBSTITUTE(SUBSTITUTE(UPPER(TRIM(O10&amp;"")),"~","~~"),"*","~*"),"?","~?"))=0,"Unknown elevation record ID; ",IF(COUNTIFS('Drawing Register'!$K$8:$K$157,SUBSTITUTE(SUBSTITUTE(SUBSTITUTE(UPPER(TRIM(O10&amp;"")),"~","~~"),"*","~*"),"?","~?"))&gt;1,"Duplicate elevation record ID; ",IF(COUNTIFS('Drawing Register'!$K$8:$K$157,SUBSTITUTE(SUBSTITUTE(SUBSTITUTE(UPPER(TRIM(O10&amp;"")),"~","~~"),"*","~*"),"?","~?"),'Drawing Register'!$B$8:$B$157,"Elevation")=0,"Wrong role for elevation reference; ",IF(COUNTIFS('Drawing Register'!$K$8:$K$157,SUBSTITUTE(SUBSTITUTE(SUBSTITUTE(UPPER(TRIM(O10&amp;"")),"~","~~"),"*","~*"),"?","~?"),'Drawing Register'!$C$8:$C$157,"&lt;&gt;",'Drawing Register'!$E$8:$E$157,"&lt;&gt;")=0,"Elevation record lacks number/revision; ","")))))&amp;IF(TRIM(P10&amp;"")="","Missing detail record ID; ",IF(COUNTIFS('Drawing Register'!$K$8:$K$157,SUBSTITUTE(SUBSTITUTE(SUBSTITUTE(UPPER(TRIM(P10&amp;"")),"~","~~"),"*","~*"),"?","~?"))=0,"Unknown detail record ID; ",IF(COUNTIFS('Drawing Register'!$K$8:$K$157,SUBSTITUTE(SUBSTITUTE(SUBSTITUTE(UPPER(TRIM(P10&amp;"")),"~","~~"),"*","~*"),"?","~?"))&gt;1,"Duplicate detail record ID; ",IF(COUNTIFS('Drawing Register'!$K$8:$K$157,SUBSTITUTE(SUBSTITUTE(SUBSTITUTE(UPPER(TRIM(P10&amp;"")),"~","~~"),"*","~*"),"?","~?"),'Drawing Register'!$B$8:$B$157,"Detail")=0,"Wrong role for detail reference; ",IF(COUNTIFS('Drawing Register'!$K$8:$K$157,SUBSTITUTE(SUBSTITUTE(SUBSTITUTE(UPPER(TRIM(P10&amp;"")),"~","~~"),"*","~*"),"?","~?"),'Drawing Register'!$C$8:$C$157,"&lt;&gt;",'Drawing Register'!$E$8:$E$157,"&lt;&gt;")=0,"Detail record lacks number/revision; ","")))))&amp;IF(AND(T10&lt;&gt;"",COUNTIFS('Opening &amp; Requirements'!$S$8:$S$57,SUBSTITUTE(SUBSTITUTE(SUBSTITUTE(T10,"~","~~"),"*","~*"),"?","~?"))=0),"Missing opening detail record; ","")&amp;IF(AND(T10&lt;&gt;"",COUNTIFS('Opening &amp; Requirements'!$S$8:$S$57,SUBSTITUTE(SUBSTITUTE(SUBSTITUTE(T10,"~","~~"),"*","~*"),"?","~?"))&gt;1),"Duplicate opening detail record; ",""))</x:f>
      </x:c>
      <x:c r="T10" s="18" t="str">
        <x:f>UPPER(TRIM(A10&amp;""))</x:f>
      </x:c>
    </x:row>
    <x:row r="11" ht="27" customHeight="1">
      <x:c r="A11" s="16"/>
      <x:c r="B11" s="16"/>
      <x:c r="C11" s="16"/>
      <x:c r="D11" s="16"/>
      <x:c r="E11" s="16"/>
      <x:c r="F11" s="16"/>
      <x:c r="G11" s="16"/>
      <x:c r="H11" s="16"/>
      <x:c r="I11" s="16"/>
      <x:c r="J11" s="16"/>
      <x:c r="K11" s="20"/>
      <x:c r="L11" s="20"/>
      <x:c r="M11" s="16"/>
      <x:c r="N11" s="16"/>
      <x:c r="O11" s="16"/>
      <x:c r="P11" s="16"/>
      <x:c r="Q11" s="16"/>
      <x:c r="R11" s="18" t="str">
        <x:f>IF(COUNTA(A11:Q11)=0,"",IF(TRIM(A11&amp;"")="","Missing Window ID; ","")&amp;IF(AND(T11&lt;&gt;"",COUNTIFS('Window Schedule'!$T$8:$T$57,SUBSTITUTE(SUBSTITUTE(SUBSTITUTE(T11,"~","~~"),"*","~*"),"?","~?"))&gt;1),"Duplicate Window ID; ","")&amp;IF(TRIM(B11&amp;"")="","Missing level / room; ","")&amp;IF(TRIM(C11&amp;"")="","Missing facade / location; ","")&amp;IF(TRIM(D11&amp;"")="","Missing Type Ref; ","")&amp;IF(TRIM(E11&amp;"")="","Missing window scope; ","")&amp;IF(TRIM(F11&amp;"")="","Missing operation; ","")&amp;IF(AND(F11&lt;&gt;"",F11&lt;&gt;"Fixed",TRIM(G11&amp;"")=""),"Missing viewed side; ","")&amp;IF(AND(F11&lt;&gt;"",F11&lt;&gt;"Fixed",TRIM(H11&amp;"")=""),"Missing opening / travel direction; ","")&amp;IF(TRIM(I11&amp;"")="","Missing frame material; ","")&amp;IF(TRIM(J11&amp;"")="","Missing frame finish / sample; ","")&amp;IF(ISNUMBER(K11),IF(K11&gt;0,"","Check frame overall width; "),"Check frame overall width; ")&amp;IF(ISNUMBER(L11),IF(L11&gt;0,"","Check frame overall height; "),"Check frame overall height; ")&amp;IF(TRIM(Q11&amp;"")="","Missing schedule revision; ",""))</x:f>
      </x:c>
      <x:c r="S11" s="18" t="str">
        <x:f>IF(COUNTA(A11:Q11)=0,"",IF(TRIM(M11&amp;"")="","Missing Glazing ID; ",IF(COUNTIFS('Glazing Register'!$N$8:$N$57,SUBSTITUTE(SUBSTITUTE(SUBSTITUTE(UPPER(TRIM(M11&amp;"")),"~","~~"),"*","~*"),"?","~?"))=0,"Unknown Glazing ID; ",IF(COUNTIFS('Glazing Register'!$N$8:$N$57,SUBSTITUTE(SUBSTITUTE(SUBSTITUTE(UPPER(TRIM(M11&amp;"")),"~","~~"),"*","~*"),"?","~?"))&gt;1,"Duplicate Glazing ID; ","")))&amp;IF(TRIM(N11&amp;"")="","Missing plan record ID; ",IF(COUNTIFS('Drawing Register'!$K$8:$K$157,SUBSTITUTE(SUBSTITUTE(SUBSTITUTE(UPPER(TRIM(N11&amp;"")),"~","~~"),"*","~*"),"?","~?"))=0,"Unknown plan record ID; ",IF(COUNTIFS('Drawing Register'!$K$8:$K$157,SUBSTITUTE(SUBSTITUTE(SUBSTITUTE(UPPER(TRIM(N11&amp;"")),"~","~~"),"*","~*"),"?","~?"))&gt;1,"Duplicate plan record ID; ",IF(COUNTIFS('Drawing Register'!$K$8:$K$157,SUBSTITUTE(SUBSTITUTE(SUBSTITUTE(UPPER(TRIM(N11&amp;"")),"~","~~"),"*","~*"),"?","~?"),'Drawing Register'!$B$8:$B$157,"Plan")=0,"Wrong role for plan reference; ",IF(COUNTIFS('Drawing Register'!$K$8:$K$157,SUBSTITUTE(SUBSTITUTE(SUBSTITUTE(UPPER(TRIM(N11&amp;"")),"~","~~"),"*","~*"),"?","~?"),'Drawing Register'!$C$8:$C$157,"&lt;&gt;",'Drawing Register'!$E$8:$E$157,"&lt;&gt;")=0,"Plan record lacks number/revision; ","")))))&amp;IF(TRIM(O11&amp;"")="","Missing elevation record ID; ",IF(COUNTIFS('Drawing Register'!$K$8:$K$157,SUBSTITUTE(SUBSTITUTE(SUBSTITUTE(UPPER(TRIM(O11&amp;"")),"~","~~"),"*","~*"),"?","~?"))=0,"Unknown elevation record ID; ",IF(COUNTIFS('Drawing Register'!$K$8:$K$157,SUBSTITUTE(SUBSTITUTE(SUBSTITUTE(UPPER(TRIM(O11&amp;"")),"~","~~"),"*","~*"),"?","~?"))&gt;1,"Duplicate elevation record ID; ",IF(COUNTIFS('Drawing Register'!$K$8:$K$157,SUBSTITUTE(SUBSTITUTE(SUBSTITUTE(UPPER(TRIM(O11&amp;"")),"~","~~"),"*","~*"),"?","~?"),'Drawing Register'!$B$8:$B$157,"Elevation")=0,"Wrong role for elevation reference; ",IF(COUNTIFS('Drawing Register'!$K$8:$K$157,SUBSTITUTE(SUBSTITUTE(SUBSTITUTE(UPPER(TRIM(O11&amp;"")),"~","~~"),"*","~*"),"?","~?"),'Drawing Register'!$C$8:$C$157,"&lt;&gt;",'Drawing Register'!$E$8:$E$157,"&lt;&gt;")=0,"Elevation record lacks number/revision; ","")))))&amp;IF(TRIM(P11&amp;"")="","Missing detail record ID; ",IF(COUNTIFS('Drawing Register'!$K$8:$K$157,SUBSTITUTE(SUBSTITUTE(SUBSTITUTE(UPPER(TRIM(P11&amp;"")),"~","~~"),"*","~*"),"?","~?"))=0,"Unknown detail record ID; ",IF(COUNTIFS('Drawing Register'!$K$8:$K$157,SUBSTITUTE(SUBSTITUTE(SUBSTITUTE(UPPER(TRIM(P11&amp;"")),"~","~~"),"*","~*"),"?","~?"))&gt;1,"Duplicate detail record ID; ",IF(COUNTIFS('Drawing Register'!$K$8:$K$157,SUBSTITUTE(SUBSTITUTE(SUBSTITUTE(UPPER(TRIM(P11&amp;"")),"~","~~"),"*","~*"),"?","~?"),'Drawing Register'!$B$8:$B$157,"Detail")=0,"Wrong role for detail reference; ",IF(COUNTIFS('Drawing Register'!$K$8:$K$157,SUBSTITUTE(SUBSTITUTE(SUBSTITUTE(UPPER(TRIM(P11&amp;"")),"~","~~"),"*","~*"),"?","~?"),'Drawing Register'!$C$8:$C$157,"&lt;&gt;",'Drawing Register'!$E$8:$E$157,"&lt;&gt;")=0,"Detail record lacks number/revision; ","")))))&amp;IF(AND(T11&lt;&gt;"",COUNTIFS('Opening &amp; Requirements'!$S$8:$S$57,SUBSTITUTE(SUBSTITUTE(SUBSTITUTE(T11,"~","~~"),"*","~*"),"?","~?"))=0),"Missing opening detail record; ","")&amp;IF(AND(T11&lt;&gt;"",COUNTIFS('Opening &amp; Requirements'!$S$8:$S$57,SUBSTITUTE(SUBSTITUTE(SUBSTITUTE(T11,"~","~~"),"*","~*"),"?","~?"))&gt;1),"Duplicate opening detail record; ",""))</x:f>
      </x:c>
      <x:c r="T11" s="18" t="str">
        <x:f>UPPER(TRIM(A11&amp;""))</x:f>
      </x:c>
    </x:row>
    <x:row r="12" ht="27" customHeight="1">
      <x:c r="A12" s="16"/>
      <x:c r="B12" s="16"/>
      <x:c r="C12" s="16"/>
      <x:c r="D12" s="16"/>
      <x:c r="E12" s="16"/>
      <x:c r="F12" s="16"/>
      <x:c r="G12" s="16"/>
      <x:c r="H12" s="16"/>
      <x:c r="I12" s="16"/>
      <x:c r="J12" s="16"/>
      <x:c r="K12" s="20"/>
      <x:c r="L12" s="20"/>
      <x:c r="M12" s="16"/>
      <x:c r="N12" s="16"/>
      <x:c r="O12" s="16"/>
      <x:c r="P12" s="16"/>
      <x:c r="Q12" s="16"/>
      <x:c r="R12" s="18" t="str">
        <x:f>IF(COUNTA(A12:Q12)=0,"",IF(TRIM(A12&amp;"")="","Missing Window ID; ","")&amp;IF(AND(T12&lt;&gt;"",COUNTIFS('Window Schedule'!$T$8:$T$57,SUBSTITUTE(SUBSTITUTE(SUBSTITUTE(T12,"~","~~"),"*","~*"),"?","~?"))&gt;1),"Duplicate Window ID; ","")&amp;IF(TRIM(B12&amp;"")="","Missing level / room; ","")&amp;IF(TRIM(C12&amp;"")="","Missing facade / location; ","")&amp;IF(TRIM(D12&amp;"")="","Missing Type Ref; ","")&amp;IF(TRIM(E12&amp;"")="","Missing window scope; ","")&amp;IF(TRIM(F12&amp;"")="","Missing operation; ","")&amp;IF(AND(F12&lt;&gt;"",F12&lt;&gt;"Fixed",TRIM(G12&amp;"")=""),"Missing viewed side; ","")&amp;IF(AND(F12&lt;&gt;"",F12&lt;&gt;"Fixed",TRIM(H12&amp;"")=""),"Missing opening / travel direction; ","")&amp;IF(TRIM(I12&amp;"")="","Missing frame material; ","")&amp;IF(TRIM(J12&amp;"")="","Missing frame finish / sample; ","")&amp;IF(ISNUMBER(K12),IF(K12&gt;0,"","Check frame overall width; "),"Check frame overall width; ")&amp;IF(ISNUMBER(L12),IF(L12&gt;0,"","Check frame overall height; "),"Check frame overall height; ")&amp;IF(TRIM(Q12&amp;"")="","Missing schedule revision; ",""))</x:f>
      </x:c>
      <x:c r="S12" s="18" t="str">
        <x:f>IF(COUNTA(A12:Q12)=0,"",IF(TRIM(M12&amp;"")="","Missing Glazing ID; ",IF(COUNTIFS('Glazing Register'!$N$8:$N$57,SUBSTITUTE(SUBSTITUTE(SUBSTITUTE(UPPER(TRIM(M12&amp;"")),"~","~~"),"*","~*"),"?","~?"))=0,"Unknown Glazing ID; ",IF(COUNTIFS('Glazing Register'!$N$8:$N$57,SUBSTITUTE(SUBSTITUTE(SUBSTITUTE(UPPER(TRIM(M12&amp;"")),"~","~~"),"*","~*"),"?","~?"))&gt;1,"Duplicate Glazing ID; ","")))&amp;IF(TRIM(N12&amp;"")="","Missing plan record ID; ",IF(COUNTIFS('Drawing Register'!$K$8:$K$157,SUBSTITUTE(SUBSTITUTE(SUBSTITUTE(UPPER(TRIM(N12&amp;"")),"~","~~"),"*","~*"),"?","~?"))=0,"Unknown plan record ID; ",IF(COUNTIFS('Drawing Register'!$K$8:$K$157,SUBSTITUTE(SUBSTITUTE(SUBSTITUTE(UPPER(TRIM(N12&amp;"")),"~","~~"),"*","~*"),"?","~?"))&gt;1,"Duplicate plan record ID; ",IF(COUNTIFS('Drawing Register'!$K$8:$K$157,SUBSTITUTE(SUBSTITUTE(SUBSTITUTE(UPPER(TRIM(N12&amp;"")),"~","~~"),"*","~*"),"?","~?"),'Drawing Register'!$B$8:$B$157,"Plan")=0,"Wrong role for plan reference; ",IF(COUNTIFS('Drawing Register'!$K$8:$K$157,SUBSTITUTE(SUBSTITUTE(SUBSTITUTE(UPPER(TRIM(N12&amp;"")),"~","~~"),"*","~*"),"?","~?"),'Drawing Register'!$C$8:$C$157,"&lt;&gt;",'Drawing Register'!$E$8:$E$157,"&lt;&gt;")=0,"Plan record lacks number/revision; ","")))))&amp;IF(TRIM(O12&amp;"")="","Missing elevation record ID; ",IF(COUNTIFS('Drawing Register'!$K$8:$K$157,SUBSTITUTE(SUBSTITUTE(SUBSTITUTE(UPPER(TRIM(O12&amp;"")),"~","~~"),"*","~*"),"?","~?"))=0,"Unknown elevation record ID; ",IF(COUNTIFS('Drawing Register'!$K$8:$K$157,SUBSTITUTE(SUBSTITUTE(SUBSTITUTE(UPPER(TRIM(O12&amp;"")),"~","~~"),"*","~*"),"?","~?"))&gt;1,"Duplicate elevation record ID; ",IF(COUNTIFS('Drawing Register'!$K$8:$K$157,SUBSTITUTE(SUBSTITUTE(SUBSTITUTE(UPPER(TRIM(O12&amp;"")),"~","~~"),"*","~*"),"?","~?"),'Drawing Register'!$B$8:$B$157,"Elevation")=0,"Wrong role for elevation reference; ",IF(COUNTIFS('Drawing Register'!$K$8:$K$157,SUBSTITUTE(SUBSTITUTE(SUBSTITUTE(UPPER(TRIM(O12&amp;"")),"~","~~"),"*","~*"),"?","~?"),'Drawing Register'!$C$8:$C$157,"&lt;&gt;",'Drawing Register'!$E$8:$E$157,"&lt;&gt;")=0,"Elevation record lacks number/revision; ","")))))&amp;IF(TRIM(P12&amp;"")="","Missing detail record ID; ",IF(COUNTIFS('Drawing Register'!$K$8:$K$157,SUBSTITUTE(SUBSTITUTE(SUBSTITUTE(UPPER(TRIM(P12&amp;"")),"~","~~"),"*","~*"),"?","~?"))=0,"Unknown detail record ID; ",IF(COUNTIFS('Drawing Register'!$K$8:$K$157,SUBSTITUTE(SUBSTITUTE(SUBSTITUTE(UPPER(TRIM(P12&amp;"")),"~","~~"),"*","~*"),"?","~?"))&gt;1,"Duplicate detail record ID; ",IF(COUNTIFS('Drawing Register'!$K$8:$K$157,SUBSTITUTE(SUBSTITUTE(SUBSTITUTE(UPPER(TRIM(P12&amp;"")),"~","~~"),"*","~*"),"?","~?"),'Drawing Register'!$B$8:$B$157,"Detail")=0,"Wrong role for detail reference; ",IF(COUNTIFS('Drawing Register'!$K$8:$K$157,SUBSTITUTE(SUBSTITUTE(SUBSTITUTE(UPPER(TRIM(P12&amp;"")),"~","~~"),"*","~*"),"?","~?"),'Drawing Register'!$C$8:$C$157,"&lt;&gt;",'Drawing Register'!$E$8:$E$157,"&lt;&gt;")=0,"Detail record lacks number/revision; ","")))))&amp;IF(AND(T12&lt;&gt;"",COUNTIFS('Opening &amp; Requirements'!$S$8:$S$57,SUBSTITUTE(SUBSTITUTE(SUBSTITUTE(T12,"~","~~"),"*","~*"),"?","~?"))=0),"Missing opening detail record; ","")&amp;IF(AND(T12&lt;&gt;"",COUNTIFS('Opening &amp; Requirements'!$S$8:$S$57,SUBSTITUTE(SUBSTITUTE(SUBSTITUTE(T12,"~","~~"),"*","~*"),"?","~?"))&gt;1),"Duplicate opening detail record; ",""))</x:f>
      </x:c>
      <x:c r="T12" s="18" t="str">
        <x:f>UPPER(TRIM(A12&amp;""))</x:f>
      </x:c>
    </x:row>
    <x:row r="13" ht="27" customHeight="1">
      <x:c r="A13" s="16"/>
      <x:c r="B13" s="16"/>
      <x:c r="C13" s="16"/>
      <x:c r="D13" s="16"/>
      <x:c r="E13" s="16"/>
      <x:c r="F13" s="16"/>
      <x:c r="G13" s="16"/>
      <x:c r="H13" s="16"/>
      <x:c r="I13" s="16"/>
      <x:c r="J13" s="16"/>
      <x:c r="K13" s="20"/>
      <x:c r="L13" s="20"/>
      <x:c r="M13" s="16"/>
      <x:c r="N13" s="16"/>
      <x:c r="O13" s="16"/>
      <x:c r="P13" s="16"/>
      <x:c r="Q13" s="16"/>
      <x:c r="R13" s="18" t="str">
        <x:f>IF(COUNTA(A13:Q13)=0,"",IF(TRIM(A13&amp;"")="","Missing Window ID; ","")&amp;IF(AND(T13&lt;&gt;"",COUNTIFS('Window Schedule'!$T$8:$T$57,SUBSTITUTE(SUBSTITUTE(SUBSTITUTE(T13,"~","~~"),"*","~*"),"?","~?"))&gt;1),"Duplicate Window ID; ","")&amp;IF(TRIM(B13&amp;"")="","Missing level / room; ","")&amp;IF(TRIM(C13&amp;"")="","Missing facade / location; ","")&amp;IF(TRIM(D13&amp;"")="","Missing Type Ref; ","")&amp;IF(TRIM(E13&amp;"")="","Missing window scope; ","")&amp;IF(TRIM(F13&amp;"")="","Missing operation; ","")&amp;IF(AND(F13&lt;&gt;"",F13&lt;&gt;"Fixed",TRIM(G13&amp;"")=""),"Missing viewed side; ","")&amp;IF(AND(F13&lt;&gt;"",F13&lt;&gt;"Fixed",TRIM(H13&amp;"")=""),"Missing opening / travel direction; ","")&amp;IF(TRIM(I13&amp;"")="","Missing frame material; ","")&amp;IF(TRIM(J13&amp;"")="","Missing frame finish / sample; ","")&amp;IF(ISNUMBER(K13),IF(K13&gt;0,"","Check frame overall width; "),"Check frame overall width; ")&amp;IF(ISNUMBER(L13),IF(L13&gt;0,"","Check frame overall height; "),"Check frame overall height; ")&amp;IF(TRIM(Q13&amp;"")="","Missing schedule revision; ",""))</x:f>
      </x:c>
      <x:c r="S13" s="18" t="str">
        <x:f>IF(COUNTA(A13:Q13)=0,"",IF(TRIM(M13&amp;"")="","Missing Glazing ID; ",IF(COUNTIFS('Glazing Register'!$N$8:$N$57,SUBSTITUTE(SUBSTITUTE(SUBSTITUTE(UPPER(TRIM(M13&amp;"")),"~","~~"),"*","~*"),"?","~?"))=0,"Unknown Glazing ID; ",IF(COUNTIFS('Glazing Register'!$N$8:$N$57,SUBSTITUTE(SUBSTITUTE(SUBSTITUTE(UPPER(TRIM(M13&amp;"")),"~","~~"),"*","~*"),"?","~?"))&gt;1,"Duplicate Glazing ID; ","")))&amp;IF(TRIM(N13&amp;"")="","Missing plan record ID; ",IF(COUNTIFS('Drawing Register'!$K$8:$K$157,SUBSTITUTE(SUBSTITUTE(SUBSTITUTE(UPPER(TRIM(N13&amp;"")),"~","~~"),"*","~*"),"?","~?"))=0,"Unknown plan record ID; ",IF(COUNTIFS('Drawing Register'!$K$8:$K$157,SUBSTITUTE(SUBSTITUTE(SUBSTITUTE(UPPER(TRIM(N13&amp;"")),"~","~~"),"*","~*"),"?","~?"))&gt;1,"Duplicate plan record ID; ",IF(COUNTIFS('Drawing Register'!$K$8:$K$157,SUBSTITUTE(SUBSTITUTE(SUBSTITUTE(UPPER(TRIM(N13&amp;"")),"~","~~"),"*","~*"),"?","~?"),'Drawing Register'!$B$8:$B$157,"Plan")=0,"Wrong role for plan reference; ",IF(COUNTIFS('Drawing Register'!$K$8:$K$157,SUBSTITUTE(SUBSTITUTE(SUBSTITUTE(UPPER(TRIM(N13&amp;"")),"~","~~"),"*","~*"),"?","~?"),'Drawing Register'!$C$8:$C$157,"&lt;&gt;",'Drawing Register'!$E$8:$E$157,"&lt;&gt;")=0,"Plan record lacks number/revision; ","")))))&amp;IF(TRIM(O13&amp;"")="","Missing elevation record ID; ",IF(COUNTIFS('Drawing Register'!$K$8:$K$157,SUBSTITUTE(SUBSTITUTE(SUBSTITUTE(UPPER(TRIM(O13&amp;"")),"~","~~"),"*","~*"),"?","~?"))=0,"Unknown elevation record ID; ",IF(COUNTIFS('Drawing Register'!$K$8:$K$157,SUBSTITUTE(SUBSTITUTE(SUBSTITUTE(UPPER(TRIM(O13&amp;"")),"~","~~"),"*","~*"),"?","~?"))&gt;1,"Duplicate elevation record ID; ",IF(COUNTIFS('Drawing Register'!$K$8:$K$157,SUBSTITUTE(SUBSTITUTE(SUBSTITUTE(UPPER(TRIM(O13&amp;"")),"~","~~"),"*","~*"),"?","~?"),'Drawing Register'!$B$8:$B$157,"Elevation")=0,"Wrong role for elevation reference; ",IF(COUNTIFS('Drawing Register'!$K$8:$K$157,SUBSTITUTE(SUBSTITUTE(SUBSTITUTE(UPPER(TRIM(O13&amp;"")),"~","~~"),"*","~*"),"?","~?"),'Drawing Register'!$C$8:$C$157,"&lt;&gt;",'Drawing Register'!$E$8:$E$157,"&lt;&gt;")=0,"Elevation record lacks number/revision; ","")))))&amp;IF(TRIM(P13&amp;"")="","Missing detail record ID; ",IF(COUNTIFS('Drawing Register'!$K$8:$K$157,SUBSTITUTE(SUBSTITUTE(SUBSTITUTE(UPPER(TRIM(P13&amp;"")),"~","~~"),"*","~*"),"?","~?"))=0,"Unknown detail record ID; ",IF(COUNTIFS('Drawing Register'!$K$8:$K$157,SUBSTITUTE(SUBSTITUTE(SUBSTITUTE(UPPER(TRIM(P13&amp;"")),"~","~~"),"*","~*"),"?","~?"))&gt;1,"Duplicate detail record ID; ",IF(COUNTIFS('Drawing Register'!$K$8:$K$157,SUBSTITUTE(SUBSTITUTE(SUBSTITUTE(UPPER(TRIM(P13&amp;"")),"~","~~"),"*","~*"),"?","~?"),'Drawing Register'!$B$8:$B$157,"Detail")=0,"Wrong role for detail reference; ",IF(COUNTIFS('Drawing Register'!$K$8:$K$157,SUBSTITUTE(SUBSTITUTE(SUBSTITUTE(UPPER(TRIM(P13&amp;"")),"~","~~"),"*","~*"),"?","~?"),'Drawing Register'!$C$8:$C$157,"&lt;&gt;",'Drawing Register'!$E$8:$E$157,"&lt;&gt;")=0,"Detail record lacks number/revision; ","")))))&amp;IF(AND(T13&lt;&gt;"",COUNTIFS('Opening &amp; Requirements'!$S$8:$S$57,SUBSTITUTE(SUBSTITUTE(SUBSTITUTE(T13,"~","~~"),"*","~*"),"?","~?"))=0),"Missing opening detail record; ","")&amp;IF(AND(T13&lt;&gt;"",COUNTIFS('Opening &amp; Requirements'!$S$8:$S$57,SUBSTITUTE(SUBSTITUTE(SUBSTITUTE(T13,"~","~~"),"*","~*"),"?","~?"))&gt;1),"Duplicate opening detail record; ",""))</x:f>
      </x:c>
      <x:c r="T13" s="18" t="str">
        <x:f>UPPER(TRIM(A13&amp;""))</x:f>
      </x:c>
    </x:row>
    <x:row r="14" ht="27" customHeight="1">
      <x:c r="A14" s="16"/>
      <x:c r="B14" s="16"/>
      <x:c r="C14" s="16"/>
      <x:c r="D14" s="16"/>
      <x:c r="E14" s="16"/>
      <x:c r="F14" s="16"/>
      <x:c r="G14" s="16"/>
      <x:c r="H14" s="16"/>
      <x:c r="I14" s="16"/>
      <x:c r="J14" s="16"/>
      <x:c r="K14" s="20"/>
      <x:c r="L14" s="20"/>
      <x:c r="M14" s="16"/>
      <x:c r="N14" s="16"/>
      <x:c r="O14" s="16"/>
      <x:c r="P14" s="16"/>
      <x:c r="Q14" s="16"/>
      <x:c r="R14" s="18" t="str">
        <x:f>IF(COUNTA(A14:Q14)=0,"",IF(TRIM(A14&amp;"")="","Missing Window ID; ","")&amp;IF(AND(T14&lt;&gt;"",COUNTIFS('Window Schedule'!$T$8:$T$57,SUBSTITUTE(SUBSTITUTE(SUBSTITUTE(T14,"~","~~"),"*","~*"),"?","~?"))&gt;1),"Duplicate Window ID; ","")&amp;IF(TRIM(B14&amp;"")="","Missing level / room; ","")&amp;IF(TRIM(C14&amp;"")="","Missing facade / location; ","")&amp;IF(TRIM(D14&amp;"")="","Missing Type Ref; ","")&amp;IF(TRIM(E14&amp;"")="","Missing window scope; ","")&amp;IF(TRIM(F14&amp;"")="","Missing operation; ","")&amp;IF(AND(F14&lt;&gt;"",F14&lt;&gt;"Fixed",TRIM(G14&amp;"")=""),"Missing viewed side; ","")&amp;IF(AND(F14&lt;&gt;"",F14&lt;&gt;"Fixed",TRIM(H14&amp;"")=""),"Missing opening / travel direction; ","")&amp;IF(TRIM(I14&amp;"")="","Missing frame material; ","")&amp;IF(TRIM(J14&amp;"")="","Missing frame finish / sample; ","")&amp;IF(ISNUMBER(K14),IF(K14&gt;0,"","Check frame overall width; "),"Check frame overall width; ")&amp;IF(ISNUMBER(L14),IF(L14&gt;0,"","Check frame overall height; "),"Check frame overall height; ")&amp;IF(TRIM(Q14&amp;"")="","Missing schedule revision; ",""))</x:f>
      </x:c>
      <x:c r="S14" s="18" t="str">
        <x:f>IF(COUNTA(A14:Q14)=0,"",IF(TRIM(M14&amp;"")="","Missing Glazing ID; ",IF(COUNTIFS('Glazing Register'!$N$8:$N$57,SUBSTITUTE(SUBSTITUTE(SUBSTITUTE(UPPER(TRIM(M14&amp;"")),"~","~~"),"*","~*"),"?","~?"))=0,"Unknown Glazing ID; ",IF(COUNTIFS('Glazing Register'!$N$8:$N$57,SUBSTITUTE(SUBSTITUTE(SUBSTITUTE(UPPER(TRIM(M14&amp;"")),"~","~~"),"*","~*"),"?","~?"))&gt;1,"Duplicate Glazing ID; ","")))&amp;IF(TRIM(N14&amp;"")="","Missing plan record ID; ",IF(COUNTIFS('Drawing Register'!$K$8:$K$157,SUBSTITUTE(SUBSTITUTE(SUBSTITUTE(UPPER(TRIM(N14&amp;"")),"~","~~"),"*","~*"),"?","~?"))=0,"Unknown plan record ID; ",IF(COUNTIFS('Drawing Register'!$K$8:$K$157,SUBSTITUTE(SUBSTITUTE(SUBSTITUTE(UPPER(TRIM(N14&amp;"")),"~","~~"),"*","~*"),"?","~?"))&gt;1,"Duplicate plan record ID; ",IF(COUNTIFS('Drawing Register'!$K$8:$K$157,SUBSTITUTE(SUBSTITUTE(SUBSTITUTE(UPPER(TRIM(N14&amp;"")),"~","~~"),"*","~*"),"?","~?"),'Drawing Register'!$B$8:$B$157,"Plan")=0,"Wrong role for plan reference; ",IF(COUNTIFS('Drawing Register'!$K$8:$K$157,SUBSTITUTE(SUBSTITUTE(SUBSTITUTE(UPPER(TRIM(N14&amp;"")),"~","~~"),"*","~*"),"?","~?"),'Drawing Register'!$C$8:$C$157,"&lt;&gt;",'Drawing Register'!$E$8:$E$157,"&lt;&gt;")=0,"Plan record lacks number/revision; ","")))))&amp;IF(TRIM(O14&amp;"")="","Missing elevation record ID; ",IF(COUNTIFS('Drawing Register'!$K$8:$K$157,SUBSTITUTE(SUBSTITUTE(SUBSTITUTE(UPPER(TRIM(O14&amp;"")),"~","~~"),"*","~*"),"?","~?"))=0,"Unknown elevation record ID; ",IF(COUNTIFS('Drawing Register'!$K$8:$K$157,SUBSTITUTE(SUBSTITUTE(SUBSTITUTE(UPPER(TRIM(O14&amp;"")),"~","~~"),"*","~*"),"?","~?"))&gt;1,"Duplicate elevation record ID; ",IF(COUNTIFS('Drawing Register'!$K$8:$K$157,SUBSTITUTE(SUBSTITUTE(SUBSTITUTE(UPPER(TRIM(O14&amp;"")),"~","~~"),"*","~*"),"?","~?"),'Drawing Register'!$B$8:$B$157,"Elevation")=0,"Wrong role for elevation reference; ",IF(COUNTIFS('Drawing Register'!$K$8:$K$157,SUBSTITUTE(SUBSTITUTE(SUBSTITUTE(UPPER(TRIM(O14&amp;"")),"~","~~"),"*","~*"),"?","~?"),'Drawing Register'!$C$8:$C$157,"&lt;&gt;",'Drawing Register'!$E$8:$E$157,"&lt;&gt;")=0,"Elevation record lacks number/revision; ","")))))&amp;IF(TRIM(P14&amp;"")="","Missing detail record ID; ",IF(COUNTIFS('Drawing Register'!$K$8:$K$157,SUBSTITUTE(SUBSTITUTE(SUBSTITUTE(UPPER(TRIM(P14&amp;"")),"~","~~"),"*","~*"),"?","~?"))=0,"Unknown detail record ID; ",IF(COUNTIFS('Drawing Register'!$K$8:$K$157,SUBSTITUTE(SUBSTITUTE(SUBSTITUTE(UPPER(TRIM(P14&amp;"")),"~","~~"),"*","~*"),"?","~?"))&gt;1,"Duplicate detail record ID; ",IF(COUNTIFS('Drawing Register'!$K$8:$K$157,SUBSTITUTE(SUBSTITUTE(SUBSTITUTE(UPPER(TRIM(P14&amp;"")),"~","~~"),"*","~*"),"?","~?"),'Drawing Register'!$B$8:$B$157,"Detail")=0,"Wrong role for detail reference; ",IF(COUNTIFS('Drawing Register'!$K$8:$K$157,SUBSTITUTE(SUBSTITUTE(SUBSTITUTE(UPPER(TRIM(P14&amp;"")),"~","~~"),"*","~*"),"?","~?"),'Drawing Register'!$C$8:$C$157,"&lt;&gt;",'Drawing Register'!$E$8:$E$157,"&lt;&gt;")=0,"Detail record lacks number/revision; ","")))))&amp;IF(AND(T14&lt;&gt;"",COUNTIFS('Opening &amp; Requirements'!$S$8:$S$57,SUBSTITUTE(SUBSTITUTE(SUBSTITUTE(T14,"~","~~"),"*","~*"),"?","~?"))=0),"Missing opening detail record; ","")&amp;IF(AND(T14&lt;&gt;"",COUNTIFS('Opening &amp; Requirements'!$S$8:$S$57,SUBSTITUTE(SUBSTITUTE(SUBSTITUTE(T14,"~","~~"),"*","~*"),"?","~?"))&gt;1),"Duplicate opening detail record; ",""))</x:f>
      </x:c>
      <x:c r="T14" s="18" t="str">
        <x:f>UPPER(TRIM(A14&amp;""))</x:f>
      </x:c>
    </x:row>
    <x:row r="15" ht="27" customHeight="1">
      <x:c r="A15" s="16"/>
      <x:c r="B15" s="16"/>
      <x:c r="C15" s="16"/>
      <x:c r="D15" s="16"/>
      <x:c r="E15" s="16"/>
      <x:c r="F15" s="16"/>
      <x:c r="G15" s="16"/>
      <x:c r="H15" s="16"/>
      <x:c r="I15" s="16"/>
      <x:c r="J15" s="16"/>
      <x:c r="K15" s="20"/>
      <x:c r="L15" s="20"/>
      <x:c r="M15" s="16"/>
      <x:c r="N15" s="16"/>
      <x:c r="O15" s="16"/>
      <x:c r="P15" s="16"/>
      <x:c r="Q15" s="16"/>
      <x:c r="R15" s="18" t="str">
        <x:f>IF(COUNTA(A15:Q15)=0,"",IF(TRIM(A15&amp;"")="","Missing Window ID; ","")&amp;IF(AND(T15&lt;&gt;"",COUNTIFS('Window Schedule'!$T$8:$T$57,SUBSTITUTE(SUBSTITUTE(SUBSTITUTE(T15,"~","~~"),"*","~*"),"?","~?"))&gt;1),"Duplicate Window ID; ","")&amp;IF(TRIM(B15&amp;"")="","Missing level / room; ","")&amp;IF(TRIM(C15&amp;"")="","Missing facade / location; ","")&amp;IF(TRIM(D15&amp;"")="","Missing Type Ref; ","")&amp;IF(TRIM(E15&amp;"")="","Missing window scope; ","")&amp;IF(TRIM(F15&amp;"")="","Missing operation; ","")&amp;IF(AND(F15&lt;&gt;"",F15&lt;&gt;"Fixed",TRIM(G15&amp;"")=""),"Missing viewed side; ","")&amp;IF(AND(F15&lt;&gt;"",F15&lt;&gt;"Fixed",TRIM(H15&amp;"")=""),"Missing opening / travel direction; ","")&amp;IF(TRIM(I15&amp;"")="","Missing frame material; ","")&amp;IF(TRIM(J15&amp;"")="","Missing frame finish / sample; ","")&amp;IF(ISNUMBER(K15),IF(K15&gt;0,"","Check frame overall width; "),"Check frame overall width; ")&amp;IF(ISNUMBER(L15),IF(L15&gt;0,"","Check frame overall height; "),"Check frame overall height; ")&amp;IF(TRIM(Q15&amp;"")="","Missing schedule revision; ",""))</x:f>
      </x:c>
      <x:c r="S15" s="18" t="str">
        <x:f>IF(COUNTA(A15:Q15)=0,"",IF(TRIM(M15&amp;"")="","Missing Glazing ID; ",IF(COUNTIFS('Glazing Register'!$N$8:$N$57,SUBSTITUTE(SUBSTITUTE(SUBSTITUTE(UPPER(TRIM(M15&amp;"")),"~","~~"),"*","~*"),"?","~?"))=0,"Unknown Glazing ID; ",IF(COUNTIFS('Glazing Register'!$N$8:$N$57,SUBSTITUTE(SUBSTITUTE(SUBSTITUTE(UPPER(TRIM(M15&amp;"")),"~","~~"),"*","~*"),"?","~?"))&gt;1,"Duplicate Glazing ID; ","")))&amp;IF(TRIM(N15&amp;"")="","Missing plan record ID; ",IF(COUNTIFS('Drawing Register'!$K$8:$K$157,SUBSTITUTE(SUBSTITUTE(SUBSTITUTE(UPPER(TRIM(N15&amp;"")),"~","~~"),"*","~*"),"?","~?"))=0,"Unknown plan record ID; ",IF(COUNTIFS('Drawing Register'!$K$8:$K$157,SUBSTITUTE(SUBSTITUTE(SUBSTITUTE(UPPER(TRIM(N15&amp;"")),"~","~~"),"*","~*"),"?","~?"))&gt;1,"Duplicate plan record ID; ",IF(COUNTIFS('Drawing Register'!$K$8:$K$157,SUBSTITUTE(SUBSTITUTE(SUBSTITUTE(UPPER(TRIM(N15&amp;"")),"~","~~"),"*","~*"),"?","~?"),'Drawing Register'!$B$8:$B$157,"Plan")=0,"Wrong role for plan reference; ",IF(COUNTIFS('Drawing Register'!$K$8:$K$157,SUBSTITUTE(SUBSTITUTE(SUBSTITUTE(UPPER(TRIM(N15&amp;"")),"~","~~"),"*","~*"),"?","~?"),'Drawing Register'!$C$8:$C$157,"&lt;&gt;",'Drawing Register'!$E$8:$E$157,"&lt;&gt;")=0,"Plan record lacks number/revision; ","")))))&amp;IF(TRIM(O15&amp;"")="","Missing elevation record ID; ",IF(COUNTIFS('Drawing Register'!$K$8:$K$157,SUBSTITUTE(SUBSTITUTE(SUBSTITUTE(UPPER(TRIM(O15&amp;"")),"~","~~"),"*","~*"),"?","~?"))=0,"Unknown elevation record ID; ",IF(COUNTIFS('Drawing Register'!$K$8:$K$157,SUBSTITUTE(SUBSTITUTE(SUBSTITUTE(UPPER(TRIM(O15&amp;"")),"~","~~"),"*","~*"),"?","~?"))&gt;1,"Duplicate elevation record ID; ",IF(COUNTIFS('Drawing Register'!$K$8:$K$157,SUBSTITUTE(SUBSTITUTE(SUBSTITUTE(UPPER(TRIM(O15&amp;"")),"~","~~"),"*","~*"),"?","~?"),'Drawing Register'!$B$8:$B$157,"Elevation")=0,"Wrong role for elevation reference; ",IF(COUNTIFS('Drawing Register'!$K$8:$K$157,SUBSTITUTE(SUBSTITUTE(SUBSTITUTE(UPPER(TRIM(O15&amp;"")),"~","~~"),"*","~*"),"?","~?"),'Drawing Register'!$C$8:$C$157,"&lt;&gt;",'Drawing Register'!$E$8:$E$157,"&lt;&gt;")=0,"Elevation record lacks number/revision; ","")))))&amp;IF(TRIM(P15&amp;"")="","Missing detail record ID; ",IF(COUNTIFS('Drawing Register'!$K$8:$K$157,SUBSTITUTE(SUBSTITUTE(SUBSTITUTE(UPPER(TRIM(P15&amp;"")),"~","~~"),"*","~*"),"?","~?"))=0,"Unknown detail record ID; ",IF(COUNTIFS('Drawing Register'!$K$8:$K$157,SUBSTITUTE(SUBSTITUTE(SUBSTITUTE(UPPER(TRIM(P15&amp;"")),"~","~~"),"*","~*"),"?","~?"))&gt;1,"Duplicate detail record ID; ",IF(COUNTIFS('Drawing Register'!$K$8:$K$157,SUBSTITUTE(SUBSTITUTE(SUBSTITUTE(UPPER(TRIM(P15&amp;"")),"~","~~"),"*","~*"),"?","~?"),'Drawing Register'!$B$8:$B$157,"Detail")=0,"Wrong role for detail reference; ",IF(COUNTIFS('Drawing Register'!$K$8:$K$157,SUBSTITUTE(SUBSTITUTE(SUBSTITUTE(UPPER(TRIM(P15&amp;"")),"~","~~"),"*","~*"),"?","~?"),'Drawing Register'!$C$8:$C$157,"&lt;&gt;",'Drawing Register'!$E$8:$E$157,"&lt;&gt;")=0,"Detail record lacks number/revision; ","")))))&amp;IF(AND(T15&lt;&gt;"",COUNTIFS('Opening &amp; Requirements'!$S$8:$S$57,SUBSTITUTE(SUBSTITUTE(SUBSTITUTE(T15,"~","~~"),"*","~*"),"?","~?"))=0),"Missing opening detail record; ","")&amp;IF(AND(T15&lt;&gt;"",COUNTIFS('Opening &amp; Requirements'!$S$8:$S$57,SUBSTITUTE(SUBSTITUTE(SUBSTITUTE(T15,"~","~~"),"*","~*"),"?","~?"))&gt;1),"Duplicate opening detail record; ",""))</x:f>
      </x:c>
      <x:c r="T15" s="18" t="str">
        <x:f>UPPER(TRIM(A15&amp;""))</x:f>
      </x:c>
    </x:row>
    <x:row r="16" ht="27" customHeight="1">
      <x:c r="A16" s="16"/>
      <x:c r="B16" s="16"/>
      <x:c r="C16" s="16"/>
      <x:c r="D16" s="16"/>
      <x:c r="E16" s="16"/>
      <x:c r="F16" s="16"/>
      <x:c r="G16" s="16"/>
      <x:c r="H16" s="16"/>
      <x:c r="I16" s="16"/>
      <x:c r="J16" s="16"/>
      <x:c r="K16" s="20"/>
      <x:c r="L16" s="20"/>
      <x:c r="M16" s="16"/>
      <x:c r="N16" s="16"/>
      <x:c r="O16" s="16"/>
      <x:c r="P16" s="16"/>
      <x:c r="Q16" s="16"/>
      <x:c r="R16" s="18" t="str">
        <x:f>IF(COUNTA(A16:Q16)=0,"",IF(TRIM(A16&amp;"")="","Missing Window ID; ","")&amp;IF(AND(T16&lt;&gt;"",COUNTIFS('Window Schedule'!$T$8:$T$57,SUBSTITUTE(SUBSTITUTE(SUBSTITUTE(T16,"~","~~"),"*","~*"),"?","~?"))&gt;1),"Duplicate Window ID; ","")&amp;IF(TRIM(B16&amp;"")="","Missing level / room; ","")&amp;IF(TRIM(C16&amp;"")="","Missing facade / location; ","")&amp;IF(TRIM(D16&amp;"")="","Missing Type Ref; ","")&amp;IF(TRIM(E16&amp;"")="","Missing window scope; ","")&amp;IF(TRIM(F16&amp;"")="","Missing operation; ","")&amp;IF(AND(F16&lt;&gt;"",F16&lt;&gt;"Fixed",TRIM(G16&amp;"")=""),"Missing viewed side; ","")&amp;IF(AND(F16&lt;&gt;"",F16&lt;&gt;"Fixed",TRIM(H16&amp;"")=""),"Missing opening / travel direction; ","")&amp;IF(TRIM(I16&amp;"")="","Missing frame material; ","")&amp;IF(TRIM(J16&amp;"")="","Missing frame finish / sample; ","")&amp;IF(ISNUMBER(K16),IF(K16&gt;0,"","Check frame overall width; "),"Check frame overall width; ")&amp;IF(ISNUMBER(L16),IF(L16&gt;0,"","Check frame overall height; "),"Check frame overall height; ")&amp;IF(TRIM(Q16&amp;"")="","Missing schedule revision; ",""))</x:f>
      </x:c>
      <x:c r="S16" s="18" t="str">
        <x:f>IF(COUNTA(A16:Q16)=0,"",IF(TRIM(M16&amp;"")="","Missing Glazing ID; ",IF(COUNTIFS('Glazing Register'!$N$8:$N$57,SUBSTITUTE(SUBSTITUTE(SUBSTITUTE(UPPER(TRIM(M16&amp;"")),"~","~~"),"*","~*"),"?","~?"))=0,"Unknown Glazing ID; ",IF(COUNTIFS('Glazing Register'!$N$8:$N$57,SUBSTITUTE(SUBSTITUTE(SUBSTITUTE(UPPER(TRIM(M16&amp;"")),"~","~~"),"*","~*"),"?","~?"))&gt;1,"Duplicate Glazing ID; ","")))&amp;IF(TRIM(N16&amp;"")="","Missing plan record ID; ",IF(COUNTIFS('Drawing Register'!$K$8:$K$157,SUBSTITUTE(SUBSTITUTE(SUBSTITUTE(UPPER(TRIM(N16&amp;"")),"~","~~"),"*","~*"),"?","~?"))=0,"Unknown plan record ID; ",IF(COUNTIFS('Drawing Register'!$K$8:$K$157,SUBSTITUTE(SUBSTITUTE(SUBSTITUTE(UPPER(TRIM(N16&amp;"")),"~","~~"),"*","~*"),"?","~?"))&gt;1,"Duplicate plan record ID; ",IF(COUNTIFS('Drawing Register'!$K$8:$K$157,SUBSTITUTE(SUBSTITUTE(SUBSTITUTE(UPPER(TRIM(N16&amp;"")),"~","~~"),"*","~*"),"?","~?"),'Drawing Register'!$B$8:$B$157,"Plan")=0,"Wrong role for plan reference; ",IF(COUNTIFS('Drawing Register'!$K$8:$K$157,SUBSTITUTE(SUBSTITUTE(SUBSTITUTE(UPPER(TRIM(N16&amp;"")),"~","~~"),"*","~*"),"?","~?"),'Drawing Register'!$C$8:$C$157,"&lt;&gt;",'Drawing Register'!$E$8:$E$157,"&lt;&gt;")=0,"Plan record lacks number/revision; ","")))))&amp;IF(TRIM(O16&amp;"")="","Missing elevation record ID; ",IF(COUNTIFS('Drawing Register'!$K$8:$K$157,SUBSTITUTE(SUBSTITUTE(SUBSTITUTE(UPPER(TRIM(O16&amp;"")),"~","~~"),"*","~*"),"?","~?"))=0,"Unknown elevation record ID; ",IF(COUNTIFS('Drawing Register'!$K$8:$K$157,SUBSTITUTE(SUBSTITUTE(SUBSTITUTE(UPPER(TRIM(O16&amp;"")),"~","~~"),"*","~*"),"?","~?"))&gt;1,"Duplicate elevation record ID; ",IF(COUNTIFS('Drawing Register'!$K$8:$K$157,SUBSTITUTE(SUBSTITUTE(SUBSTITUTE(UPPER(TRIM(O16&amp;"")),"~","~~"),"*","~*"),"?","~?"),'Drawing Register'!$B$8:$B$157,"Elevation")=0,"Wrong role for elevation reference; ",IF(COUNTIFS('Drawing Register'!$K$8:$K$157,SUBSTITUTE(SUBSTITUTE(SUBSTITUTE(UPPER(TRIM(O16&amp;"")),"~","~~"),"*","~*"),"?","~?"),'Drawing Register'!$C$8:$C$157,"&lt;&gt;",'Drawing Register'!$E$8:$E$157,"&lt;&gt;")=0,"Elevation record lacks number/revision; ","")))))&amp;IF(TRIM(P16&amp;"")="","Missing detail record ID; ",IF(COUNTIFS('Drawing Register'!$K$8:$K$157,SUBSTITUTE(SUBSTITUTE(SUBSTITUTE(UPPER(TRIM(P16&amp;"")),"~","~~"),"*","~*"),"?","~?"))=0,"Unknown detail record ID; ",IF(COUNTIFS('Drawing Register'!$K$8:$K$157,SUBSTITUTE(SUBSTITUTE(SUBSTITUTE(UPPER(TRIM(P16&amp;"")),"~","~~"),"*","~*"),"?","~?"))&gt;1,"Duplicate detail record ID; ",IF(COUNTIFS('Drawing Register'!$K$8:$K$157,SUBSTITUTE(SUBSTITUTE(SUBSTITUTE(UPPER(TRIM(P16&amp;"")),"~","~~"),"*","~*"),"?","~?"),'Drawing Register'!$B$8:$B$157,"Detail")=0,"Wrong role for detail reference; ",IF(COUNTIFS('Drawing Register'!$K$8:$K$157,SUBSTITUTE(SUBSTITUTE(SUBSTITUTE(UPPER(TRIM(P16&amp;"")),"~","~~"),"*","~*"),"?","~?"),'Drawing Register'!$C$8:$C$157,"&lt;&gt;",'Drawing Register'!$E$8:$E$157,"&lt;&gt;")=0,"Detail record lacks number/revision; ","")))))&amp;IF(AND(T16&lt;&gt;"",COUNTIFS('Opening &amp; Requirements'!$S$8:$S$57,SUBSTITUTE(SUBSTITUTE(SUBSTITUTE(T16,"~","~~"),"*","~*"),"?","~?"))=0),"Missing opening detail record; ","")&amp;IF(AND(T16&lt;&gt;"",COUNTIFS('Opening &amp; Requirements'!$S$8:$S$57,SUBSTITUTE(SUBSTITUTE(SUBSTITUTE(T16,"~","~~"),"*","~*"),"?","~?"))&gt;1),"Duplicate opening detail record; ",""))</x:f>
      </x:c>
      <x:c r="T16" s="18" t="str">
        <x:f>UPPER(TRIM(A16&amp;""))</x:f>
      </x:c>
    </x:row>
    <x:row r="17" ht="27" customHeight="1">
      <x:c r="A17" s="16"/>
      <x:c r="B17" s="16"/>
      <x:c r="C17" s="16"/>
      <x:c r="D17" s="16"/>
      <x:c r="E17" s="16"/>
      <x:c r="F17" s="16"/>
      <x:c r="G17" s="16"/>
      <x:c r="H17" s="16"/>
      <x:c r="I17" s="16"/>
      <x:c r="J17" s="16"/>
      <x:c r="K17" s="20"/>
      <x:c r="L17" s="20"/>
      <x:c r="M17" s="16"/>
      <x:c r="N17" s="16"/>
      <x:c r="O17" s="16"/>
      <x:c r="P17" s="16"/>
      <x:c r="Q17" s="16"/>
      <x:c r="R17" s="18" t="str">
        <x:f>IF(COUNTA(A17:Q17)=0,"",IF(TRIM(A17&amp;"")="","Missing Window ID; ","")&amp;IF(AND(T17&lt;&gt;"",COUNTIFS('Window Schedule'!$T$8:$T$57,SUBSTITUTE(SUBSTITUTE(SUBSTITUTE(T17,"~","~~"),"*","~*"),"?","~?"))&gt;1),"Duplicate Window ID; ","")&amp;IF(TRIM(B17&amp;"")="","Missing level / room; ","")&amp;IF(TRIM(C17&amp;"")="","Missing facade / location; ","")&amp;IF(TRIM(D17&amp;"")="","Missing Type Ref; ","")&amp;IF(TRIM(E17&amp;"")="","Missing window scope; ","")&amp;IF(TRIM(F17&amp;"")="","Missing operation; ","")&amp;IF(AND(F17&lt;&gt;"",F17&lt;&gt;"Fixed",TRIM(G17&amp;"")=""),"Missing viewed side; ","")&amp;IF(AND(F17&lt;&gt;"",F17&lt;&gt;"Fixed",TRIM(H17&amp;"")=""),"Missing opening / travel direction; ","")&amp;IF(TRIM(I17&amp;"")="","Missing frame material; ","")&amp;IF(TRIM(J17&amp;"")="","Missing frame finish / sample; ","")&amp;IF(ISNUMBER(K17),IF(K17&gt;0,"","Check frame overall width; "),"Check frame overall width; ")&amp;IF(ISNUMBER(L17),IF(L17&gt;0,"","Check frame overall height; "),"Check frame overall height; ")&amp;IF(TRIM(Q17&amp;"")="","Missing schedule revision; ",""))</x:f>
      </x:c>
      <x:c r="S17" s="18" t="str">
        <x:f>IF(COUNTA(A17:Q17)=0,"",IF(TRIM(M17&amp;"")="","Missing Glazing ID; ",IF(COUNTIFS('Glazing Register'!$N$8:$N$57,SUBSTITUTE(SUBSTITUTE(SUBSTITUTE(UPPER(TRIM(M17&amp;"")),"~","~~"),"*","~*"),"?","~?"))=0,"Unknown Glazing ID; ",IF(COUNTIFS('Glazing Register'!$N$8:$N$57,SUBSTITUTE(SUBSTITUTE(SUBSTITUTE(UPPER(TRIM(M17&amp;"")),"~","~~"),"*","~*"),"?","~?"))&gt;1,"Duplicate Glazing ID; ","")))&amp;IF(TRIM(N17&amp;"")="","Missing plan record ID; ",IF(COUNTIFS('Drawing Register'!$K$8:$K$157,SUBSTITUTE(SUBSTITUTE(SUBSTITUTE(UPPER(TRIM(N17&amp;"")),"~","~~"),"*","~*"),"?","~?"))=0,"Unknown plan record ID; ",IF(COUNTIFS('Drawing Register'!$K$8:$K$157,SUBSTITUTE(SUBSTITUTE(SUBSTITUTE(UPPER(TRIM(N17&amp;"")),"~","~~"),"*","~*"),"?","~?"))&gt;1,"Duplicate plan record ID; ",IF(COUNTIFS('Drawing Register'!$K$8:$K$157,SUBSTITUTE(SUBSTITUTE(SUBSTITUTE(UPPER(TRIM(N17&amp;"")),"~","~~"),"*","~*"),"?","~?"),'Drawing Register'!$B$8:$B$157,"Plan")=0,"Wrong role for plan reference; ",IF(COUNTIFS('Drawing Register'!$K$8:$K$157,SUBSTITUTE(SUBSTITUTE(SUBSTITUTE(UPPER(TRIM(N17&amp;"")),"~","~~"),"*","~*"),"?","~?"),'Drawing Register'!$C$8:$C$157,"&lt;&gt;",'Drawing Register'!$E$8:$E$157,"&lt;&gt;")=0,"Plan record lacks number/revision; ","")))))&amp;IF(TRIM(O17&amp;"")="","Missing elevation record ID; ",IF(COUNTIFS('Drawing Register'!$K$8:$K$157,SUBSTITUTE(SUBSTITUTE(SUBSTITUTE(UPPER(TRIM(O17&amp;"")),"~","~~"),"*","~*"),"?","~?"))=0,"Unknown elevation record ID; ",IF(COUNTIFS('Drawing Register'!$K$8:$K$157,SUBSTITUTE(SUBSTITUTE(SUBSTITUTE(UPPER(TRIM(O17&amp;"")),"~","~~"),"*","~*"),"?","~?"))&gt;1,"Duplicate elevation record ID; ",IF(COUNTIFS('Drawing Register'!$K$8:$K$157,SUBSTITUTE(SUBSTITUTE(SUBSTITUTE(UPPER(TRIM(O17&amp;"")),"~","~~"),"*","~*"),"?","~?"),'Drawing Register'!$B$8:$B$157,"Elevation")=0,"Wrong role for elevation reference; ",IF(COUNTIFS('Drawing Register'!$K$8:$K$157,SUBSTITUTE(SUBSTITUTE(SUBSTITUTE(UPPER(TRIM(O17&amp;"")),"~","~~"),"*","~*"),"?","~?"),'Drawing Register'!$C$8:$C$157,"&lt;&gt;",'Drawing Register'!$E$8:$E$157,"&lt;&gt;")=0,"Elevation record lacks number/revision; ","")))))&amp;IF(TRIM(P17&amp;"")="","Missing detail record ID; ",IF(COUNTIFS('Drawing Register'!$K$8:$K$157,SUBSTITUTE(SUBSTITUTE(SUBSTITUTE(UPPER(TRIM(P17&amp;"")),"~","~~"),"*","~*"),"?","~?"))=0,"Unknown detail record ID; ",IF(COUNTIFS('Drawing Register'!$K$8:$K$157,SUBSTITUTE(SUBSTITUTE(SUBSTITUTE(UPPER(TRIM(P17&amp;"")),"~","~~"),"*","~*"),"?","~?"))&gt;1,"Duplicate detail record ID; ",IF(COUNTIFS('Drawing Register'!$K$8:$K$157,SUBSTITUTE(SUBSTITUTE(SUBSTITUTE(UPPER(TRIM(P17&amp;"")),"~","~~"),"*","~*"),"?","~?"),'Drawing Register'!$B$8:$B$157,"Detail")=0,"Wrong role for detail reference; ",IF(COUNTIFS('Drawing Register'!$K$8:$K$157,SUBSTITUTE(SUBSTITUTE(SUBSTITUTE(UPPER(TRIM(P17&amp;"")),"~","~~"),"*","~*"),"?","~?"),'Drawing Register'!$C$8:$C$157,"&lt;&gt;",'Drawing Register'!$E$8:$E$157,"&lt;&gt;")=0,"Detail record lacks number/revision; ","")))))&amp;IF(AND(T17&lt;&gt;"",COUNTIFS('Opening &amp; Requirements'!$S$8:$S$57,SUBSTITUTE(SUBSTITUTE(SUBSTITUTE(T17,"~","~~"),"*","~*"),"?","~?"))=0),"Missing opening detail record; ","")&amp;IF(AND(T17&lt;&gt;"",COUNTIFS('Opening &amp; Requirements'!$S$8:$S$57,SUBSTITUTE(SUBSTITUTE(SUBSTITUTE(T17,"~","~~"),"*","~*"),"?","~?"))&gt;1),"Duplicate opening detail record; ",""))</x:f>
      </x:c>
      <x:c r="T17" s="18" t="str">
        <x:f>UPPER(TRIM(A17&amp;""))</x:f>
      </x:c>
    </x:row>
    <x:row r="18" ht="27" customHeight="1">
      <x:c r="A18" s="16"/>
      <x:c r="B18" s="16"/>
      <x:c r="C18" s="16"/>
      <x:c r="D18" s="16"/>
      <x:c r="E18" s="16"/>
      <x:c r="F18" s="16"/>
      <x:c r="G18" s="16"/>
      <x:c r="H18" s="16"/>
      <x:c r="I18" s="16"/>
      <x:c r="J18" s="16"/>
      <x:c r="K18" s="20"/>
      <x:c r="L18" s="20"/>
      <x:c r="M18" s="16"/>
      <x:c r="N18" s="16"/>
      <x:c r="O18" s="16"/>
      <x:c r="P18" s="16"/>
      <x:c r="Q18" s="16"/>
      <x:c r="R18" s="18" t="str">
        <x:f>IF(COUNTA(A18:Q18)=0,"",IF(TRIM(A18&amp;"")="","Missing Window ID; ","")&amp;IF(AND(T18&lt;&gt;"",COUNTIFS('Window Schedule'!$T$8:$T$57,SUBSTITUTE(SUBSTITUTE(SUBSTITUTE(T18,"~","~~"),"*","~*"),"?","~?"))&gt;1),"Duplicate Window ID; ","")&amp;IF(TRIM(B18&amp;"")="","Missing level / room; ","")&amp;IF(TRIM(C18&amp;"")="","Missing facade / location; ","")&amp;IF(TRIM(D18&amp;"")="","Missing Type Ref; ","")&amp;IF(TRIM(E18&amp;"")="","Missing window scope; ","")&amp;IF(TRIM(F18&amp;"")="","Missing operation; ","")&amp;IF(AND(F18&lt;&gt;"",F18&lt;&gt;"Fixed",TRIM(G18&amp;"")=""),"Missing viewed side; ","")&amp;IF(AND(F18&lt;&gt;"",F18&lt;&gt;"Fixed",TRIM(H18&amp;"")=""),"Missing opening / travel direction; ","")&amp;IF(TRIM(I18&amp;"")="","Missing frame material; ","")&amp;IF(TRIM(J18&amp;"")="","Missing frame finish / sample; ","")&amp;IF(ISNUMBER(K18),IF(K18&gt;0,"","Check frame overall width; "),"Check frame overall width; ")&amp;IF(ISNUMBER(L18),IF(L18&gt;0,"","Check frame overall height; "),"Check frame overall height; ")&amp;IF(TRIM(Q18&amp;"")="","Missing schedule revision; ",""))</x:f>
      </x:c>
      <x:c r="S18" s="18" t="str">
        <x:f>IF(COUNTA(A18:Q18)=0,"",IF(TRIM(M18&amp;"")="","Missing Glazing ID; ",IF(COUNTIFS('Glazing Register'!$N$8:$N$57,SUBSTITUTE(SUBSTITUTE(SUBSTITUTE(UPPER(TRIM(M18&amp;"")),"~","~~"),"*","~*"),"?","~?"))=0,"Unknown Glazing ID; ",IF(COUNTIFS('Glazing Register'!$N$8:$N$57,SUBSTITUTE(SUBSTITUTE(SUBSTITUTE(UPPER(TRIM(M18&amp;"")),"~","~~"),"*","~*"),"?","~?"))&gt;1,"Duplicate Glazing ID; ","")))&amp;IF(TRIM(N18&amp;"")="","Missing plan record ID; ",IF(COUNTIFS('Drawing Register'!$K$8:$K$157,SUBSTITUTE(SUBSTITUTE(SUBSTITUTE(UPPER(TRIM(N18&amp;"")),"~","~~"),"*","~*"),"?","~?"))=0,"Unknown plan record ID; ",IF(COUNTIFS('Drawing Register'!$K$8:$K$157,SUBSTITUTE(SUBSTITUTE(SUBSTITUTE(UPPER(TRIM(N18&amp;"")),"~","~~"),"*","~*"),"?","~?"))&gt;1,"Duplicate plan record ID; ",IF(COUNTIFS('Drawing Register'!$K$8:$K$157,SUBSTITUTE(SUBSTITUTE(SUBSTITUTE(UPPER(TRIM(N18&amp;"")),"~","~~"),"*","~*"),"?","~?"),'Drawing Register'!$B$8:$B$157,"Plan")=0,"Wrong role for plan reference; ",IF(COUNTIFS('Drawing Register'!$K$8:$K$157,SUBSTITUTE(SUBSTITUTE(SUBSTITUTE(UPPER(TRIM(N18&amp;"")),"~","~~"),"*","~*"),"?","~?"),'Drawing Register'!$C$8:$C$157,"&lt;&gt;",'Drawing Register'!$E$8:$E$157,"&lt;&gt;")=0,"Plan record lacks number/revision; ","")))))&amp;IF(TRIM(O18&amp;"")="","Missing elevation record ID; ",IF(COUNTIFS('Drawing Register'!$K$8:$K$157,SUBSTITUTE(SUBSTITUTE(SUBSTITUTE(UPPER(TRIM(O18&amp;"")),"~","~~"),"*","~*"),"?","~?"))=0,"Unknown elevation record ID; ",IF(COUNTIFS('Drawing Register'!$K$8:$K$157,SUBSTITUTE(SUBSTITUTE(SUBSTITUTE(UPPER(TRIM(O18&amp;"")),"~","~~"),"*","~*"),"?","~?"))&gt;1,"Duplicate elevation record ID; ",IF(COUNTIFS('Drawing Register'!$K$8:$K$157,SUBSTITUTE(SUBSTITUTE(SUBSTITUTE(UPPER(TRIM(O18&amp;"")),"~","~~"),"*","~*"),"?","~?"),'Drawing Register'!$B$8:$B$157,"Elevation")=0,"Wrong role for elevation reference; ",IF(COUNTIFS('Drawing Register'!$K$8:$K$157,SUBSTITUTE(SUBSTITUTE(SUBSTITUTE(UPPER(TRIM(O18&amp;"")),"~","~~"),"*","~*"),"?","~?"),'Drawing Register'!$C$8:$C$157,"&lt;&gt;",'Drawing Register'!$E$8:$E$157,"&lt;&gt;")=0,"Elevation record lacks number/revision; ","")))))&amp;IF(TRIM(P18&amp;"")="","Missing detail record ID; ",IF(COUNTIFS('Drawing Register'!$K$8:$K$157,SUBSTITUTE(SUBSTITUTE(SUBSTITUTE(UPPER(TRIM(P18&amp;"")),"~","~~"),"*","~*"),"?","~?"))=0,"Unknown detail record ID; ",IF(COUNTIFS('Drawing Register'!$K$8:$K$157,SUBSTITUTE(SUBSTITUTE(SUBSTITUTE(UPPER(TRIM(P18&amp;"")),"~","~~"),"*","~*"),"?","~?"))&gt;1,"Duplicate detail record ID; ",IF(COUNTIFS('Drawing Register'!$K$8:$K$157,SUBSTITUTE(SUBSTITUTE(SUBSTITUTE(UPPER(TRIM(P18&amp;"")),"~","~~"),"*","~*"),"?","~?"),'Drawing Register'!$B$8:$B$157,"Detail")=0,"Wrong role for detail reference; ",IF(COUNTIFS('Drawing Register'!$K$8:$K$157,SUBSTITUTE(SUBSTITUTE(SUBSTITUTE(UPPER(TRIM(P18&amp;"")),"~","~~"),"*","~*"),"?","~?"),'Drawing Register'!$C$8:$C$157,"&lt;&gt;",'Drawing Register'!$E$8:$E$157,"&lt;&gt;")=0,"Detail record lacks number/revision; ","")))))&amp;IF(AND(T18&lt;&gt;"",COUNTIFS('Opening &amp; Requirements'!$S$8:$S$57,SUBSTITUTE(SUBSTITUTE(SUBSTITUTE(T18,"~","~~"),"*","~*"),"?","~?"))=0),"Missing opening detail record; ","")&amp;IF(AND(T18&lt;&gt;"",COUNTIFS('Opening &amp; Requirements'!$S$8:$S$57,SUBSTITUTE(SUBSTITUTE(SUBSTITUTE(T18,"~","~~"),"*","~*"),"?","~?"))&gt;1),"Duplicate opening detail record; ",""))</x:f>
      </x:c>
      <x:c r="T18" s="18" t="str">
        <x:f>UPPER(TRIM(A18&amp;""))</x:f>
      </x:c>
    </x:row>
    <x:row r="19" ht="27" customHeight="1">
      <x:c r="A19" s="16"/>
      <x:c r="B19" s="16"/>
      <x:c r="C19" s="16"/>
      <x:c r="D19" s="16"/>
      <x:c r="E19" s="16"/>
      <x:c r="F19" s="16"/>
      <x:c r="G19" s="16"/>
      <x:c r="H19" s="16"/>
      <x:c r="I19" s="16"/>
      <x:c r="J19" s="16"/>
      <x:c r="K19" s="20"/>
      <x:c r="L19" s="20"/>
      <x:c r="M19" s="16"/>
      <x:c r="N19" s="16"/>
      <x:c r="O19" s="16"/>
      <x:c r="P19" s="16"/>
      <x:c r="Q19" s="16"/>
      <x:c r="R19" s="18" t="str">
        <x:f>IF(COUNTA(A19:Q19)=0,"",IF(TRIM(A19&amp;"")="","Missing Window ID; ","")&amp;IF(AND(T19&lt;&gt;"",COUNTIFS('Window Schedule'!$T$8:$T$57,SUBSTITUTE(SUBSTITUTE(SUBSTITUTE(T19,"~","~~"),"*","~*"),"?","~?"))&gt;1),"Duplicate Window ID; ","")&amp;IF(TRIM(B19&amp;"")="","Missing level / room; ","")&amp;IF(TRIM(C19&amp;"")="","Missing facade / location; ","")&amp;IF(TRIM(D19&amp;"")="","Missing Type Ref; ","")&amp;IF(TRIM(E19&amp;"")="","Missing window scope; ","")&amp;IF(TRIM(F19&amp;"")="","Missing operation; ","")&amp;IF(AND(F19&lt;&gt;"",F19&lt;&gt;"Fixed",TRIM(G19&amp;"")=""),"Missing viewed side; ","")&amp;IF(AND(F19&lt;&gt;"",F19&lt;&gt;"Fixed",TRIM(H19&amp;"")=""),"Missing opening / travel direction; ","")&amp;IF(TRIM(I19&amp;"")="","Missing frame material; ","")&amp;IF(TRIM(J19&amp;"")="","Missing frame finish / sample; ","")&amp;IF(ISNUMBER(K19),IF(K19&gt;0,"","Check frame overall width; "),"Check frame overall width; ")&amp;IF(ISNUMBER(L19),IF(L19&gt;0,"","Check frame overall height; "),"Check frame overall height; ")&amp;IF(TRIM(Q19&amp;"")="","Missing schedule revision; ",""))</x:f>
      </x:c>
      <x:c r="S19" s="18" t="str">
        <x:f>IF(COUNTA(A19:Q19)=0,"",IF(TRIM(M19&amp;"")="","Missing Glazing ID; ",IF(COUNTIFS('Glazing Register'!$N$8:$N$57,SUBSTITUTE(SUBSTITUTE(SUBSTITUTE(UPPER(TRIM(M19&amp;"")),"~","~~"),"*","~*"),"?","~?"))=0,"Unknown Glazing ID; ",IF(COUNTIFS('Glazing Register'!$N$8:$N$57,SUBSTITUTE(SUBSTITUTE(SUBSTITUTE(UPPER(TRIM(M19&amp;"")),"~","~~"),"*","~*"),"?","~?"))&gt;1,"Duplicate Glazing ID; ","")))&amp;IF(TRIM(N19&amp;"")="","Missing plan record ID; ",IF(COUNTIFS('Drawing Register'!$K$8:$K$157,SUBSTITUTE(SUBSTITUTE(SUBSTITUTE(UPPER(TRIM(N19&amp;"")),"~","~~"),"*","~*"),"?","~?"))=0,"Unknown plan record ID; ",IF(COUNTIFS('Drawing Register'!$K$8:$K$157,SUBSTITUTE(SUBSTITUTE(SUBSTITUTE(UPPER(TRIM(N19&amp;"")),"~","~~"),"*","~*"),"?","~?"))&gt;1,"Duplicate plan record ID; ",IF(COUNTIFS('Drawing Register'!$K$8:$K$157,SUBSTITUTE(SUBSTITUTE(SUBSTITUTE(UPPER(TRIM(N19&amp;"")),"~","~~"),"*","~*"),"?","~?"),'Drawing Register'!$B$8:$B$157,"Plan")=0,"Wrong role for plan reference; ",IF(COUNTIFS('Drawing Register'!$K$8:$K$157,SUBSTITUTE(SUBSTITUTE(SUBSTITUTE(UPPER(TRIM(N19&amp;"")),"~","~~"),"*","~*"),"?","~?"),'Drawing Register'!$C$8:$C$157,"&lt;&gt;",'Drawing Register'!$E$8:$E$157,"&lt;&gt;")=0,"Plan record lacks number/revision; ","")))))&amp;IF(TRIM(O19&amp;"")="","Missing elevation record ID; ",IF(COUNTIFS('Drawing Register'!$K$8:$K$157,SUBSTITUTE(SUBSTITUTE(SUBSTITUTE(UPPER(TRIM(O19&amp;"")),"~","~~"),"*","~*"),"?","~?"))=0,"Unknown elevation record ID; ",IF(COUNTIFS('Drawing Register'!$K$8:$K$157,SUBSTITUTE(SUBSTITUTE(SUBSTITUTE(UPPER(TRIM(O19&amp;"")),"~","~~"),"*","~*"),"?","~?"))&gt;1,"Duplicate elevation record ID; ",IF(COUNTIFS('Drawing Register'!$K$8:$K$157,SUBSTITUTE(SUBSTITUTE(SUBSTITUTE(UPPER(TRIM(O19&amp;"")),"~","~~"),"*","~*"),"?","~?"),'Drawing Register'!$B$8:$B$157,"Elevation")=0,"Wrong role for elevation reference; ",IF(COUNTIFS('Drawing Register'!$K$8:$K$157,SUBSTITUTE(SUBSTITUTE(SUBSTITUTE(UPPER(TRIM(O19&amp;"")),"~","~~"),"*","~*"),"?","~?"),'Drawing Register'!$C$8:$C$157,"&lt;&gt;",'Drawing Register'!$E$8:$E$157,"&lt;&gt;")=0,"Elevation record lacks number/revision; ","")))))&amp;IF(TRIM(P19&amp;"")="","Missing detail record ID; ",IF(COUNTIFS('Drawing Register'!$K$8:$K$157,SUBSTITUTE(SUBSTITUTE(SUBSTITUTE(UPPER(TRIM(P19&amp;"")),"~","~~"),"*","~*"),"?","~?"))=0,"Unknown detail record ID; ",IF(COUNTIFS('Drawing Register'!$K$8:$K$157,SUBSTITUTE(SUBSTITUTE(SUBSTITUTE(UPPER(TRIM(P19&amp;"")),"~","~~"),"*","~*"),"?","~?"))&gt;1,"Duplicate detail record ID; ",IF(COUNTIFS('Drawing Register'!$K$8:$K$157,SUBSTITUTE(SUBSTITUTE(SUBSTITUTE(UPPER(TRIM(P19&amp;"")),"~","~~"),"*","~*"),"?","~?"),'Drawing Register'!$B$8:$B$157,"Detail")=0,"Wrong role for detail reference; ",IF(COUNTIFS('Drawing Register'!$K$8:$K$157,SUBSTITUTE(SUBSTITUTE(SUBSTITUTE(UPPER(TRIM(P19&amp;"")),"~","~~"),"*","~*"),"?","~?"),'Drawing Register'!$C$8:$C$157,"&lt;&gt;",'Drawing Register'!$E$8:$E$157,"&lt;&gt;")=0,"Detail record lacks number/revision; ","")))))&amp;IF(AND(T19&lt;&gt;"",COUNTIFS('Opening &amp; Requirements'!$S$8:$S$57,SUBSTITUTE(SUBSTITUTE(SUBSTITUTE(T19,"~","~~"),"*","~*"),"?","~?"))=0),"Missing opening detail record; ","")&amp;IF(AND(T19&lt;&gt;"",COUNTIFS('Opening &amp; Requirements'!$S$8:$S$57,SUBSTITUTE(SUBSTITUTE(SUBSTITUTE(T19,"~","~~"),"*","~*"),"?","~?"))&gt;1),"Duplicate opening detail record; ",""))</x:f>
      </x:c>
      <x:c r="T19" s="18" t="str">
        <x:f>UPPER(TRIM(A19&amp;""))</x:f>
      </x:c>
    </x:row>
    <x:row r="20" ht="27" customHeight="1">
      <x:c r="A20" s="16"/>
      <x:c r="B20" s="16"/>
      <x:c r="C20" s="16"/>
      <x:c r="D20" s="16"/>
      <x:c r="E20" s="16"/>
      <x:c r="F20" s="16"/>
      <x:c r="G20" s="16"/>
      <x:c r="H20" s="16"/>
      <x:c r="I20" s="16"/>
      <x:c r="J20" s="16"/>
      <x:c r="K20" s="20"/>
      <x:c r="L20" s="20"/>
      <x:c r="M20" s="16"/>
      <x:c r="N20" s="16"/>
      <x:c r="O20" s="16"/>
      <x:c r="P20" s="16"/>
      <x:c r="Q20" s="16"/>
      <x:c r="R20" s="18" t="str">
        <x:f>IF(COUNTA(A20:Q20)=0,"",IF(TRIM(A20&amp;"")="","Missing Window ID; ","")&amp;IF(AND(T20&lt;&gt;"",COUNTIFS('Window Schedule'!$T$8:$T$57,SUBSTITUTE(SUBSTITUTE(SUBSTITUTE(T20,"~","~~"),"*","~*"),"?","~?"))&gt;1),"Duplicate Window ID; ","")&amp;IF(TRIM(B20&amp;"")="","Missing level / room; ","")&amp;IF(TRIM(C20&amp;"")="","Missing facade / location; ","")&amp;IF(TRIM(D20&amp;"")="","Missing Type Ref; ","")&amp;IF(TRIM(E20&amp;"")="","Missing window scope; ","")&amp;IF(TRIM(F20&amp;"")="","Missing operation; ","")&amp;IF(AND(F20&lt;&gt;"",F20&lt;&gt;"Fixed",TRIM(G20&amp;"")=""),"Missing viewed side; ","")&amp;IF(AND(F20&lt;&gt;"",F20&lt;&gt;"Fixed",TRIM(H20&amp;"")=""),"Missing opening / travel direction; ","")&amp;IF(TRIM(I20&amp;"")="","Missing frame material; ","")&amp;IF(TRIM(J20&amp;"")="","Missing frame finish / sample; ","")&amp;IF(ISNUMBER(K20),IF(K20&gt;0,"","Check frame overall width; "),"Check frame overall width; ")&amp;IF(ISNUMBER(L20),IF(L20&gt;0,"","Check frame overall height; "),"Check frame overall height; ")&amp;IF(TRIM(Q20&amp;"")="","Missing schedule revision; ",""))</x:f>
      </x:c>
      <x:c r="S20" s="18" t="str">
        <x:f>IF(COUNTA(A20:Q20)=0,"",IF(TRIM(M20&amp;"")="","Missing Glazing ID; ",IF(COUNTIFS('Glazing Register'!$N$8:$N$57,SUBSTITUTE(SUBSTITUTE(SUBSTITUTE(UPPER(TRIM(M20&amp;"")),"~","~~"),"*","~*"),"?","~?"))=0,"Unknown Glazing ID; ",IF(COUNTIFS('Glazing Register'!$N$8:$N$57,SUBSTITUTE(SUBSTITUTE(SUBSTITUTE(UPPER(TRIM(M20&amp;"")),"~","~~"),"*","~*"),"?","~?"))&gt;1,"Duplicate Glazing ID; ","")))&amp;IF(TRIM(N20&amp;"")="","Missing plan record ID; ",IF(COUNTIFS('Drawing Register'!$K$8:$K$157,SUBSTITUTE(SUBSTITUTE(SUBSTITUTE(UPPER(TRIM(N20&amp;"")),"~","~~"),"*","~*"),"?","~?"))=0,"Unknown plan record ID; ",IF(COUNTIFS('Drawing Register'!$K$8:$K$157,SUBSTITUTE(SUBSTITUTE(SUBSTITUTE(UPPER(TRIM(N20&amp;"")),"~","~~"),"*","~*"),"?","~?"))&gt;1,"Duplicate plan record ID; ",IF(COUNTIFS('Drawing Register'!$K$8:$K$157,SUBSTITUTE(SUBSTITUTE(SUBSTITUTE(UPPER(TRIM(N20&amp;"")),"~","~~"),"*","~*"),"?","~?"),'Drawing Register'!$B$8:$B$157,"Plan")=0,"Wrong role for plan reference; ",IF(COUNTIFS('Drawing Register'!$K$8:$K$157,SUBSTITUTE(SUBSTITUTE(SUBSTITUTE(UPPER(TRIM(N20&amp;"")),"~","~~"),"*","~*"),"?","~?"),'Drawing Register'!$C$8:$C$157,"&lt;&gt;",'Drawing Register'!$E$8:$E$157,"&lt;&gt;")=0,"Plan record lacks number/revision; ","")))))&amp;IF(TRIM(O20&amp;"")="","Missing elevation record ID; ",IF(COUNTIFS('Drawing Register'!$K$8:$K$157,SUBSTITUTE(SUBSTITUTE(SUBSTITUTE(UPPER(TRIM(O20&amp;"")),"~","~~"),"*","~*"),"?","~?"))=0,"Unknown elevation record ID; ",IF(COUNTIFS('Drawing Register'!$K$8:$K$157,SUBSTITUTE(SUBSTITUTE(SUBSTITUTE(UPPER(TRIM(O20&amp;"")),"~","~~"),"*","~*"),"?","~?"))&gt;1,"Duplicate elevation record ID; ",IF(COUNTIFS('Drawing Register'!$K$8:$K$157,SUBSTITUTE(SUBSTITUTE(SUBSTITUTE(UPPER(TRIM(O20&amp;"")),"~","~~"),"*","~*"),"?","~?"),'Drawing Register'!$B$8:$B$157,"Elevation")=0,"Wrong role for elevation reference; ",IF(COUNTIFS('Drawing Register'!$K$8:$K$157,SUBSTITUTE(SUBSTITUTE(SUBSTITUTE(UPPER(TRIM(O20&amp;"")),"~","~~"),"*","~*"),"?","~?"),'Drawing Register'!$C$8:$C$157,"&lt;&gt;",'Drawing Register'!$E$8:$E$157,"&lt;&gt;")=0,"Elevation record lacks number/revision; ","")))))&amp;IF(TRIM(P20&amp;"")="","Missing detail record ID; ",IF(COUNTIFS('Drawing Register'!$K$8:$K$157,SUBSTITUTE(SUBSTITUTE(SUBSTITUTE(UPPER(TRIM(P20&amp;"")),"~","~~"),"*","~*"),"?","~?"))=0,"Unknown detail record ID; ",IF(COUNTIFS('Drawing Register'!$K$8:$K$157,SUBSTITUTE(SUBSTITUTE(SUBSTITUTE(UPPER(TRIM(P20&amp;"")),"~","~~"),"*","~*"),"?","~?"))&gt;1,"Duplicate detail record ID; ",IF(COUNTIFS('Drawing Register'!$K$8:$K$157,SUBSTITUTE(SUBSTITUTE(SUBSTITUTE(UPPER(TRIM(P20&amp;"")),"~","~~"),"*","~*"),"?","~?"),'Drawing Register'!$B$8:$B$157,"Detail")=0,"Wrong role for detail reference; ",IF(COUNTIFS('Drawing Register'!$K$8:$K$157,SUBSTITUTE(SUBSTITUTE(SUBSTITUTE(UPPER(TRIM(P20&amp;"")),"~","~~"),"*","~*"),"?","~?"),'Drawing Register'!$C$8:$C$157,"&lt;&gt;",'Drawing Register'!$E$8:$E$157,"&lt;&gt;")=0,"Detail record lacks number/revision; ","")))))&amp;IF(AND(T20&lt;&gt;"",COUNTIFS('Opening &amp; Requirements'!$S$8:$S$57,SUBSTITUTE(SUBSTITUTE(SUBSTITUTE(T20,"~","~~"),"*","~*"),"?","~?"))=0),"Missing opening detail record; ","")&amp;IF(AND(T20&lt;&gt;"",COUNTIFS('Opening &amp; Requirements'!$S$8:$S$57,SUBSTITUTE(SUBSTITUTE(SUBSTITUTE(T20,"~","~~"),"*","~*"),"?","~?"))&gt;1),"Duplicate opening detail record; ",""))</x:f>
      </x:c>
      <x:c r="T20" s="18" t="str">
        <x:f>UPPER(TRIM(A20&amp;""))</x:f>
      </x:c>
    </x:row>
    <x:row r="21" ht="27" customHeight="1">
      <x:c r="A21" s="16"/>
      <x:c r="B21" s="16"/>
      <x:c r="C21" s="16"/>
      <x:c r="D21" s="16"/>
      <x:c r="E21" s="16"/>
      <x:c r="F21" s="16"/>
      <x:c r="G21" s="16"/>
      <x:c r="H21" s="16"/>
      <x:c r="I21" s="16"/>
      <x:c r="J21" s="16"/>
      <x:c r="K21" s="20"/>
      <x:c r="L21" s="20"/>
      <x:c r="M21" s="16"/>
      <x:c r="N21" s="16"/>
      <x:c r="O21" s="16"/>
      <x:c r="P21" s="16"/>
      <x:c r="Q21" s="16"/>
      <x:c r="R21" s="18" t="str">
        <x:f>IF(COUNTA(A21:Q21)=0,"",IF(TRIM(A21&amp;"")="","Missing Window ID; ","")&amp;IF(AND(T21&lt;&gt;"",COUNTIFS('Window Schedule'!$T$8:$T$57,SUBSTITUTE(SUBSTITUTE(SUBSTITUTE(T21,"~","~~"),"*","~*"),"?","~?"))&gt;1),"Duplicate Window ID; ","")&amp;IF(TRIM(B21&amp;"")="","Missing level / room; ","")&amp;IF(TRIM(C21&amp;"")="","Missing facade / location; ","")&amp;IF(TRIM(D21&amp;"")="","Missing Type Ref; ","")&amp;IF(TRIM(E21&amp;"")="","Missing window scope; ","")&amp;IF(TRIM(F21&amp;"")="","Missing operation; ","")&amp;IF(AND(F21&lt;&gt;"",F21&lt;&gt;"Fixed",TRIM(G21&amp;"")=""),"Missing viewed side; ","")&amp;IF(AND(F21&lt;&gt;"",F21&lt;&gt;"Fixed",TRIM(H21&amp;"")=""),"Missing opening / travel direction; ","")&amp;IF(TRIM(I21&amp;"")="","Missing frame material; ","")&amp;IF(TRIM(J21&amp;"")="","Missing frame finish / sample; ","")&amp;IF(ISNUMBER(K21),IF(K21&gt;0,"","Check frame overall width; "),"Check frame overall width; ")&amp;IF(ISNUMBER(L21),IF(L21&gt;0,"","Check frame overall height; "),"Check frame overall height; ")&amp;IF(TRIM(Q21&amp;"")="","Missing schedule revision; ",""))</x:f>
      </x:c>
      <x:c r="S21" s="18" t="str">
        <x:f>IF(COUNTA(A21:Q21)=0,"",IF(TRIM(M21&amp;"")="","Missing Glazing ID; ",IF(COUNTIFS('Glazing Register'!$N$8:$N$57,SUBSTITUTE(SUBSTITUTE(SUBSTITUTE(UPPER(TRIM(M21&amp;"")),"~","~~"),"*","~*"),"?","~?"))=0,"Unknown Glazing ID; ",IF(COUNTIFS('Glazing Register'!$N$8:$N$57,SUBSTITUTE(SUBSTITUTE(SUBSTITUTE(UPPER(TRIM(M21&amp;"")),"~","~~"),"*","~*"),"?","~?"))&gt;1,"Duplicate Glazing ID; ","")))&amp;IF(TRIM(N21&amp;"")="","Missing plan record ID; ",IF(COUNTIFS('Drawing Register'!$K$8:$K$157,SUBSTITUTE(SUBSTITUTE(SUBSTITUTE(UPPER(TRIM(N21&amp;"")),"~","~~"),"*","~*"),"?","~?"))=0,"Unknown plan record ID; ",IF(COUNTIFS('Drawing Register'!$K$8:$K$157,SUBSTITUTE(SUBSTITUTE(SUBSTITUTE(UPPER(TRIM(N21&amp;"")),"~","~~"),"*","~*"),"?","~?"))&gt;1,"Duplicate plan record ID; ",IF(COUNTIFS('Drawing Register'!$K$8:$K$157,SUBSTITUTE(SUBSTITUTE(SUBSTITUTE(UPPER(TRIM(N21&amp;"")),"~","~~"),"*","~*"),"?","~?"),'Drawing Register'!$B$8:$B$157,"Plan")=0,"Wrong role for plan reference; ",IF(COUNTIFS('Drawing Register'!$K$8:$K$157,SUBSTITUTE(SUBSTITUTE(SUBSTITUTE(UPPER(TRIM(N21&amp;"")),"~","~~"),"*","~*"),"?","~?"),'Drawing Register'!$C$8:$C$157,"&lt;&gt;",'Drawing Register'!$E$8:$E$157,"&lt;&gt;")=0,"Plan record lacks number/revision; ","")))))&amp;IF(TRIM(O21&amp;"")="","Missing elevation record ID; ",IF(COUNTIFS('Drawing Register'!$K$8:$K$157,SUBSTITUTE(SUBSTITUTE(SUBSTITUTE(UPPER(TRIM(O21&amp;"")),"~","~~"),"*","~*"),"?","~?"))=0,"Unknown elevation record ID; ",IF(COUNTIFS('Drawing Register'!$K$8:$K$157,SUBSTITUTE(SUBSTITUTE(SUBSTITUTE(UPPER(TRIM(O21&amp;"")),"~","~~"),"*","~*"),"?","~?"))&gt;1,"Duplicate elevation record ID; ",IF(COUNTIFS('Drawing Register'!$K$8:$K$157,SUBSTITUTE(SUBSTITUTE(SUBSTITUTE(UPPER(TRIM(O21&amp;"")),"~","~~"),"*","~*"),"?","~?"),'Drawing Register'!$B$8:$B$157,"Elevation")=0,"Wrong role for elevation reference; ",IF(COUNTIFS('Drawing Register'!$K$8:$K$157,SUBSTITUTE(SUBSTITUTE(SUBSTITUTE(UPPER(TRIM(O21&amp;"")),"~","~~"),"*","~*"),"?","~?"),'Drawing Register'!$C$8:$C$157,"&lt;&gt;",'Drawing Register'!$E$8:$E$157,"&lt;&gt;")=0,"Elevation record lacks number/revision; ","")))))&amp;IF(TRIM(P21&amp;"")="","Missing detail record ID; ",IF(COUNTIFS('Drawing Register'!$K$8:$K$157,SUBSTITUTE(SUBSTITUTE(SUBSTITUTE(UPPER(TRIM(P21&amp;"")),"~","~~"),"*","~*"),"?","~?"))=0,"Unknown detail record ID; ",IF(COUNTIFS('Drawing Register'!$K$8:$K$157,SUBSTITUTE(SUBSTITUTE(SUBSTITUTE(UPPER(TRIM(P21&amp;"")),"~","~~"),"*","~*"),"?","~?"))&gt;1,"Duplicate detail record ID; ",IF(COUNTIFS('Drawing Register'!$K$8:$K$157,SUBSTITUTE(SUBSTITUTE(SUBSTITUTE(UPPER(TRIM(P21&amp;"")),"~","~~"),"*","~*"),"?","~?"),'Drawing Register'!$B$8:$B$157,"Detail")=0,"Wrong role for detail reference; ",IF(COUNTIFS('Drawing Register'!$K$8:$K$157,SUBSTITUTE(SUBSTITUTE(SUBSTITUTE(UPPER(TRIM(P21&amp;"")),"~","~~"),"*","~*"),"?","~?"),'Drawing Register'!$C$8:$C$157,"&lt;&gt;",'Drawing Register'!$E$8:$E$157,"&lt;&gt;")=0,"Detail record lacks number/revision; ","")))))&amp;IF(AND(T21&lt;&gt;"",COUNTIFS('Opening &amp; Requirements'!$S$8:$S$57,SUBSTITUTE(SUBSTITUTE(SUBSTITUTE(T21,"~","~~"),"*","~*"),"?","~?"))=0),"Missing opening detail record; ","")&amp;IF(AND(T21&lt;&gt;"",COUNTIFS('Opening &amp; Requirements'!$S$8:$S$57,SUBSTITUTE(SUBSTITUTE(SUBSTITUTE(T21,"~","~~"),"*","~*"),"?","~?"))&gt;1),"Duplicate opening detail record; ",""))</x:f>
      </x:c>
      <x:c r="T21" s="18" t="str">
        <x:f>UPPER(TRIM(A21&amp;""))</x:f>
      </x:c>
    </x:row>
    <x:row r="22" ht="27" customHeight="1">
      <x:c r="A22" s="16"/>
      <x:c r="B22" s="16"/>
      <x:c r="C22" s="16"/>
      <x:c r="D22" s="16"/>
      <x:c r="E22" s="16"/>
      <x:c r="F22" s="16"/>
      <x:c r="G22" s="16"/>
      <x:c r="H22" s="16"/>
      <x:c r="I22" s="16"/>
      <x:c r="J22" s="16"/>
      <x:c r="K22" s="20"/>
      <x:c r="L22" s="20"/>
      <x:c r="M22" s="16"/>
      <x:c r="N22" s="16"/>
      <x:c r="O22" s="16"/>
      <x:c r="P22" s="16"/>
      <x:c r="Q22" s="16"/>
      <x:c r="R22" s="18" t="str">
        <x:f>IF(COUNTA(A22:Q22)=0,"",IF(TRIM(A22&amp;"")="","Missing Window ID; ","")&amp;IF(AND(T22&lt;&gt;"",COUNTIFS('Window Schedule'!$T$8:$T$57,SUBSTITUTE(SUBSTITUTE(SUBSTITUTE(T22,"~","~~"),"*","~*"),"?","~?"))&gt;1),"Duplicate Window ID; ","")&amp;IF(TRIM(B22&amp;"")="","Missing level / room; ","")&amp;IF(TRIM(C22&amp;"")="","Missing facade / location; ","")&amp;IF(TRIM(D22&amp;"")="","Missing Type Ref; ","")&amp;IF(TRIM(E22&amp;"")="","Missing window scope; ","")&amp;IF(TRIM(F22&amp;"")="","Missing operation; ","")&amp;IF(AND(F22&lt;&gt;"",F22&lt;&gt;"Fixed",TRIM(G22&amp;"")=""),"Missing viewed side; ","")&amp;IF(AND(F22&lt;&gt;"",F22&lt;&gt;"Fixed",TRIM(H22&amp;"")=""),"Missing opening / travel direction; ","")&amp;IF(TRIM(I22&amp;"")="","Missing frame material; ","")&amp;IF(TRIM(J22&amp;"")="","Missing frame finish / sample; ","")&amp;IF(ISNUMBER(K22),IF(K22&gt;0,"","Check frame overall width; "),"Check frame overall width; ")&amp;IF(ISNUMBER(L22),IF(L22&gt;0,"","Check frame overall height; "),"Check frame overall height; ")&amp;IF(TRIM(Q22&amp;"")="","Missing schedule revision; ",""))</x:f>
      </x:c>
      <x:c r="S22" s="18" t="str">
        <x:f>IF(COUNTA(A22:Q22)=0,"",IF(TRIM(M22&amp;"")="","Missing Glazing ID; ",IF(COUNTIFS('Glazing Register'!$N$8:$N$57,SUBSTITUTE(SUBSTITUTE(SUBSTITUTE(UPPER(TRIM(M22&amp;"")),"~","~~"),"*","~*"),"?","~?"))=0,"Unknown Glazing ID; ",IF(COUNTIFS('Glazing Register'!$N$8:$N$57,SUBSTITUTE(SUBSTITUTE(SUBSTITUTE(UPPER(TRIM(M22&amp;"")),"~","~~"),"*","~*"),"?","~?"))&gt;1,"Duplicate Glazing ID; ","")))&amp;IF(TRIM(N22&amp;"")="","Missing plan record ID; ",IF(COUNTIFS('Drawing Register'!$K$8:$K$157,SUBSTITUTE(SUBSTITUTE(SUBSTITUTE(UPPER(TRIM(N22&amp;"")),"~","~~"),"*","~*"),"?","~?"))=0,"Unknown plan record ID; ",IF(COUNTIFS('Drawing Register'!$K$8:$K$157,SUBSTITUTE(SUBSTITUTE(SUBSTITUTE(UPPER(TRIM(N22&amp;"")),"~","~~"),"*","~*"),"?","~?"))&gt;1,"Duplicate plan record ID; ",IF(COUNTIFS('Drawing Register'!$K$8:$K$157,SUBSTITUTE(SUBSTITUTE(SUBSTITUTE(UPPER(TRIM(N22&amp;"")),"~","~~"),"*","~*"),"?","~?"),'Drawing Register'!$B$8:$B$157,"Plan")=0,"Wrong role for plan reference; ",IF(COUNTIFS('Drawing Register'!$K$8:$K$157,SUBSTITUTE(SUBSTITUTE(SUBSTITUTE(UPPER(TRIM(N22&amp;"")),"~","~~"),"*","~*"),"?","~?"),'Drawing Register'!$C$8:$C$157,"&lt;&gt;",'Drawing Register'!$E$8:$E$157,"&lt;&gt;")=0,"Plan record lacks number/revision; ","")))))&amp;IF(TRIM(O22&amp;"")="","Missing elevation record ID; ",IF(COUNTIFS('Drawing Register'!$K$8:$K$157,SUBSTITUTE(SUBSTITUTE(SUBSTITUTE(UPPER(TRIM(O22&amp;"")),"~","~~"),"*","~*"),"?","~?"))=0,"Unknown elevation record ID; ",IF(COUNTIFS('Drawing Register'!$K$8:$K$157,SUBSTITUTE(SUBSTITUTE(SUBSTITUTE(UPPER(TRIM(O22&amp;"")),"~","~~"),"*","~*"),"?","~?"))&gt;1,"Duplicate elevation record ID; ",IF(COUNTIFS('Drawing Register'!$K$8:$K$157,SUBSTITUTE(SUBSTITUTE(SUBSTITUTE(UPPER(TRIM(O22&amp;"")),"~","~~"),"*","~*"),"?","~?"),'Drawing Register'!$B$8:$B$157,"Elevation")=0,"Wrong role for elevation reference; ",IF(COUNTIFS('Drawing Register'!$K$8:$K$157,SUBSTITUTE(SUBSTITUTE(SUBSTITUTE(UPPER(TRIM(O22&amp;"")),"~","~~"),"*","~*"),"?","~?"),'Drawing Register'!$C$8:$C$157,"&lt;&gt;",'Drawing Register'!$E$8:$E$157,"&lt;&gt;")=0,"Elevation record lacks number/revision; ","")))))&amp;IF(TRIM(P22&amp;"")="","Missing detail record ID; ",IF(COUNTIFS('Drawing Register'!$K$8:$K$157,SUBSTITUTE(SUBSTITUTE(SUBSTITUTE(UPPER(TRIM(P22&amp;"")),"~","~~"),"*","~*"),"?","~?"))=0,"Unknown detail record ID; ",IF(COUNTIFS('Drawing Register'!$K$8:$K$157,SUBSTITUTE(SUBSTITUTE(SUBSTITUTE(UPPER(TRIM(P22&amp;"")),"~","~~"),"*","~*"),"?","~?"))&gt;1,"Duplicate detail record ID; ",IF(COUNTIFS('Drawing Register'!$K$8:$K$157,SUBSTITUTE(SUBSTITUTE(SUBSTITUTE(UPPER(TRIM(P22&amp;"")),"~","~~"),"*","~*"),"?","~?"),'Drawing Register'!$B$8:$B$157,"Detail")=0,"Wrong role for detail reference; ",IF(COUNTIFS('Drawing Register'!$K$8:$K$157,SUBSTITUTE(SUBSTITUTE(SUBSTITUTE(UPPER(TRIM(P22&amp;"")),"~","~~"),"*","~*"),"?","~?"),'Drawing Register'!$C$8:$C$157,"&lt;&gt;",'Drawing Register'!$E$8:$E$157,"&lt;&gt;")=0,"Detail record lacks number/revision; ","")))))&amp;IF(AND(T22&lt;&gt;"",COUNTIFS('Opening &amp; Requirements'!$S$8:$S$57,SUBSTITUTE(SUBSTITUTE(SUBSTITUTE(T22,"~","~~"),"*","~*"),"?","~?"))=0),"Missing opening detail record; ","")&amp;IF(AND(T22&lt;&gt;"",COUNTIFS('Opening &amp; Requirements'!$S$8:$S$57,SUBSTITUTE(SUBSTITUTE(SUBSTITUTE(T22,"~","~~"),"*","~*"),"?","~?"))&gt;1),"Duplicate opening detail record; ",""))</x:f>
      </x:c>
      <x:c r="T22" s="18" t="str">
        <x:f>UPPER(TRIM(A22&amp;""))</x:f>
      </x:c>
    </x:row>
    <x:row r="23" ht="27" customHeight="1">
      <x:c r="A23" s="16"/>
      <x:c r="B23" s="16"/>
      <x:c r="C23" s="16"/>
      <x:c r="D23" s="16"/>
      <x:c r="E23" s="16"/>
      <x:c r="F23" s="16"/>
      <x:c r="G23" s="16"/>
      <x:c r="H23" s="16"/>
      <x:c r="I23" s="16"/>
      <x:c r="J23" s="16"/>
      <x:c r="K23" s="20"/>
      <x:c r="L23" s="20"/>
      <x:c r="M23" s="16"/>
      <x:c r="N23" s="16"/>
      <x:c r="O23" s="16"/>
      <x:c r="P23" s="16"/>
      <x:c r="Q23" s="16"/>
      <x:c r="R23" s="18" t="str">
        <x:f>IF(COUNTA(A23:Q23)=0,"",IF(TRIM(A23&amp;"")="","Missing Window ID; ","")&amp;IF(AND(T23&lt;&gt;"",COUNTIFS('Window Schedule'!$T$8:$T$57,SUBSTITUTE(SUBSTITUTE(SUBSTITUTE(T23,"~","~~"),"*","~*"),"?","~?"))&gt;1),"Duplicate Window ID; ","")&amp;IF(TRIM(B23&amp;"")="","Missing level / room; ","")&amp;IF(TRIM(C23&amp;"")="","Missing facade / location; ","")&amp;IF(TRIM(D23&amp;"")="","Missing Type Ref; ","")&amp;IF(TRIM(E23&amp;"")="","Missing window scope; ","")&amp;IF(TRIM(F23&amp;"")="","Missing operation; ","")&amp;IF(AND(F23&lt;&gt;"",F23&lt;&gt;"Fixed",TRIM(G23&amp;"")=""),"Missing viewed side; ","")&amp;IF(AND(F23&lt;&gt;"",F23&lt;&gt;"Fixed",TRIM(H23&amp;"")=""),"Missing opening / travel direction; ","")&amp;IF(TRIM(I23&amp;"")="","Missing frame material; ","")&amp;IF(TRIM(J23&amp;"")="","Missing frame finish / sample; ","")&amp;IF(ISNUMBER(K23),IF(K23&gt;0,"","Check frame overall width; "),"Check frame overall width; ")&amp;IF(ISNUMBER(L23),IF(L23&gt;0,"","Check frame overall height; "),"Check frame overall height; ")&amp;IF(TRIM(Q23&amp;"")="","Missing schedule revision; ",""))</x:f>
      </x:c>
      <x:c r="S23" s="18" t="str">
        <x:f>IF(COUNTA(A23:Q23)=0,"",IF(TRIM(M23&amp;"")="","Missing Glazing ID; ",IF(COUNTIFS('Glazing Register'!$N$8:$N$57,SUBSTITUTE(SUBSTITUTE(SUBSTITUTE(UPPER(TRIM(M23&amp;"")),"~","~~"),"*","~*"),"?","~?"))=0,"Unknown Glazing ID; ",IF(COUNTIFS('Glazing Register'!$N$8:$N$57,SUBSTITUTE(SUBSTITUTE(SUBSTITUTE(UPPER(TRIM(M23&amp;"")),"~","~~"),"*","~*"),"?","~?"))&gt;1,"Duplicate Glazing ID; ","")))&amp;IF(TRIM(N23&amp;"")="","Missing plan record ID; ",IF(COUNTIFS('Drawing Register'!$K$8:$K$157,SUBSTITUTE(SUBSTITUTE(SUBSTITUTE(UPPER(TRIM(N23&amp;"")),"~","~~"),"*","~*"),"?","~?"))=0,"Unknown plan record ID; ",IF(COUNTIFS('Drawing Register'!$K$8:$K$157,SUBSTITUTE(SUBSTITUTE(SUBSTITUTE(UPPER(TRIM(N23&amp;"")),"~","~~"),"*","~*"),"?","~?"))&gt;1,"Duplicate plan record ID; ",IF(COUNTIFS('Drawing Register'!$K$8:$K$157,SUBSTITUTE(SUBSTITUTE(SUBSTITUTE(UPPER(TRIM(N23&amp;"")),"~","~~"),"*","~*"),"?","~?"),'Drawing Register'!$B$8:$B$157,"Plan")=0,"Wrong role for plan reference; ",IF(COUNTIFS('Drawing Register'!$K$8:$K$157,SUBSTITUTE(SUBSTITUTE(SUBSTITUTE(UPPER(TRIM(N23&amp;"")),"~","~~"),"*","~*"),"?","~?"),'Drawing Register'!$C$8:$C$157,"&lt;&gt;",'Drawing Register'!$E$8:$E$157,"&lt;&gt;")=0,"Plan record lacks number/revision; ","")))))&amp;IF(TRIM(O23&amp;"")="","Missing elevation record ID; ",IF(COUNTIFS('Drawing Register'!$K$8:$K$157,SUBSTITUTE(SUBSTITUTE(SUBSTITUTE(UPPER(TRIM(O23&amp;"")),"~","~~"),"*","~*"),"?","~?"))=0,"Unknown elevation record ID; ",IF(COUNTIFS('Drawing Register'!$K$8:$K$157,SUBSTITUTE(SUBSTITUTE(SUBSTITUTE(UPPER(TRIM(O23&amp;"")),"~","~~"),"*","~*"),"?","~?"))&gt;1,"Duplicate elevation record ID; ",IF(COUNTIFS('Drawing Register'!$K$8:$K$157,SUBSTITUTE(SUBSTITUTE(SUBSTITUTE(UPPER(TRIM(O23&amp;"")),"~","~~"),"*","~*"),"?","~?"),'Drawing Register'!$B$8:$B$157,"Elevation")=0,"Wrong role for elevation reference; ",IF(COUNTIFS('Drawing Register'!$K$8:$K$157,SUBSTITUTE(SUBSTITUTE(SUBSTITUTE(UPPER(TRIM(O23&amp;"")),"~","~~"),"*","~*"),"?","~?"),'Drawing Register'!$C$8:$C$157,"&lt;&gt;",'Drawing Register'!$E$8:$E$157,"&lt;&gt;")=0,"Elevation record lacks number/revision; ","")))))&amp;IF(TRIM(P23&amp;"")="","Missing detail record ID; ",IF(COUNTIFS('Drawing Register'!$K$8:$K$157,SUBSTITUTE(SUBSTITUTE(SUBSTITUTE(UPPER(TRIM(P23&amp;"")),"~","~~"),"*","~*"),"?","~?"))=0,"Unknown detail record ID; ",IF(COUNTIFS('Drawing Register'!$K$8:$K$157,SUBSTITUTE(SUBSTITUTE(SUBSTITUTE(UPPER(TRIM(P23&amp;"")),"~","~~"),"*","~*"),"?","~?"))&gt;1,"Duplicate detail record ID; ",IF(COUNTIFS('Drawing Register'!$K$8:$K$157,SUBSTITUTE(SUBSTITUTE(SUBSTITUTE(UPPER(TRIM(P23&amp;"")),"~","~~"),"*","~*"),"?","~?"),'Drawing Register'!$B$8:$B$157,"Detail")=0,"Wrong role for detail reference; ",IF(COUNTIFS('Drawing Register'!$K$8:$K$157,SUBSTITUTE(SUBSTITUTE(SUBSTITUTE(UPPER(TRIM(P23&amp;"")),"~","~~"),"*","~*"),"?","~?"),'Drawing Register'!$C$8:$C$157,"&lt;&gt;",'Drawing Register'!$E$8:$E$157,"&lt;&gt;")=0,"Detail record lacks number/revision; ","")))))&amp;IF(AND(T23&lt;&gt;"",COUNTIFS('Opening &amp; Requirements'!$S$8:$S$57,SUBSTITUTE(SUBSTITUTE(SUBSTITUTE(T23,"~","~~"),"*","~*"),"?","~?"))=0),"Missing opening detail record; ","")&amp;IF(AND(T23&lt;&gt;"",COUNTIFS('Opening &amp; Requirements'!$S$8:$S$57,SUBSTITUTE(SUBSTITUTE(SUBSTITUTE(T23,"~","~~"),"*","~*"),"?","~?"))&gt;1),"Duplicate opening detail record; ",""))</x:f>
      </x:c>
      <x:c r="T23" s="18" t="str">
        <x:f>UPPER(TRIM(A23&amp;""))</x:f>
      </x:c>
    </x:row>
    <x:row r="24" ht="27" customHeight="1">
      <x:c r="A24" s="16"/>
      <x:c r="B24" s="16"/>
      <x:c r="C24" s="16"/>
      <x:c r="D24" s="16"/>
      <x:c r="E24" s="16"/>
      <x:c r="F24" s="16"/>
      <x:c r="G24" s="16"/>
      <x:c r="H24" s="16"/>
      <x:c r="I24" s="16"/>
      <x:c r="J24" s="16"/>
      <x:c r="K24" s="20"/>
      <x:c r="L24" s="20"/>
      <x:c r="M24" s="16"/>
      <x:c r="N24" s="16"/>
      <x:c r="O24" s="16"/>
      <x:c r="P24" s="16"/>
      <x:c r="Q24" s="16"/>
      <x:c r="R24" s="18" t="str">
        <x:f>IF(COUNTA(A24:Q24)=0,"",IF(TRIM(A24&amp;"")="","Missing Window ID; ","")&amp;IF(AND(T24&lt;&gt;"",COUNTIFS('Window Schedule'!$T$8:$T$57,SUBSTITUTE(SUBSTITUTE(SUBSTITUTE(T24,"~","~~"),"*","~*"),"?","~?"))&gt;1),"Duplicate Window ID; ","")&amp;IF(TRIM(B24&amp;"")="","Missing level / room; ","")&amp;IF(TRIM(C24&amp;"")="","Missing facade / location; ","")&amp;IF(TRIM(D24&amp;"")="","Missing Type Ref; ","")&amp;IF(TRIM(E24&amp;"")="","Missing window scope; ","")&amp;IF(TRIM(F24&amp;"")="","Missing operation; ","")&amp;IF(AND(F24&lt;&gt;"",F24&lt;&gt;"Fixed",TRIM(G24&amp;"")=""),"Missing viewed side; ","")&amp;IF(AND(F24&lt;&gt;"",F24&lt;&gt;"Fixed",TRIM(H24&amp;"")=""),"Missing opening / travel direction; ","")&amp;IF(TRIM(I24&amp;"")="","Missing frame material; ","")&amp;IF(TRIM(J24&amp;"")="","Missing frame finish / sample; ","")&amp;IF(ISNUMBER(K24),IF(K24&gt;0,"","Check frame overall width; "),"Check frame overall width; ")&amp;IF(ISNUMBER(L24),IF(L24&gt;0,"","Check frame overall height; "),"Check frame overall height; ")&amp;IF(TRIM(Q24&amp;"")="","Missing schedule revision; ",""))</x:f>
      </x:c>
      <x:c r="S24" s="18" t="str">
        <x:f>IF(COUNTA(A24:Q24)=0,"",IF(TRIM(M24&amp;"")="","Missing Glazing ID; ",IF(COUNTIFS('Glazing Register'!$N$8:$N$57,SUBSTITUTE(SUBSTITUTE(SUBSTITUTE(UPPER(TRIM(M24&amp;"")),"~","~~"),"*","~*"),"?","~?"))=0,"Unknown Glazing ID; ",IF(COUNTIFS('Glazing Register'!$N$8:$N$57,SUBSTITUTE(SUBSTITUTE(SUBSTITUTE(UPPER(TRIM(M24&amp;"")),"~","~~"),"*","~*"),"?","~?"))&gt;1,"Duplicate Glazing ID; ","")))&amp;IF(TRIM(N24&amp;"")="","Missing plan record ID; ",IF(COUNTIFS('Drawing Register'!$K$8:$K$157,SUBSTITUTE(SUBSTITUTE(SUBSTITUTE(UPPER(TRIM(N24&amp;"")),"~","~~"),"*","~*"),"?","~?"))=0,"Unknown plan record ID; ",IF(COUNTIFS('Drawing Register'!$K$8:$K$157,SUBSTITUTE(SUBSTITUTE(SUBSTITUTE(UPPER(TRIM(N24&amp;"")),"~","~~"),"*","~*"),"?","~?"))&gt;1,"Duplicate plan record ID; ",IF(COUNTIFS('Drawing Register'!$K$8:$K$157,SUBSTITUTE(SUBSTITUTE(SUBSTITUTE(UPPER(TRIM(N24&amp;"")),"~","~~"),"*","~*"),"?","~?"),'Drawing Register'!$B$8:$B$157,"Plan")=0,"Wrong role for plan reference; ",IF(COUNTIFS('Drawing Register'!$K$8:$K$157,SUBSTITUTE(SUBSTITUTE(SUBSTITUTE(UPPER(TRIM(N24&amp;"")),"~","~~"),"*","~*"),"?","~?"),'Drawing Register'!$C$8:$C$157,"&lt;&gt;",'Drawing Register'!$E$8:$E$157,"&lt;&gt;")=0,"Plan record lacks number/revision; ","")))))&amp;IF(TRIM(O24&amp;"")="","Missing elevation record ID; ",IF(COUNTIFS('Drawing Register'!$K$8:$K$157,SUBSTITUTE(SUBSTITUTE(SUBSTITUTE(UPPER(TRIM(O24&amp;"")),"~","~~"),"*","~*"),"?","~?"))=0,"Unknown elevation record ID; ",IF(COUNTIFS('Drawing Register'!$K$8:$K$157,SUBSTITUTE(SUBSTITUTE(SUBSTITUTE(UPPER(TRIM(O24&amp;"")),"~","~~"),"*","~*"),"?","~?"))&gt;1,"Duplicate elevation record ID; ",IF(COUNTIFS('Drawing Register'!$K$8:$K$157,SUBSTITUTE(SUBSTITUTE(SUBSTITUTE(UPPER(TRIM(O24&amp;"")),"~","~~"),"*","~*"),"?","~?"),'Drawing Register'!$B$8:$B$157,"Elevation")=0,"Wrong role for elevation reference; ",IF(COUNTIFS('Drawing Register'!$K$8:$K$157,SUBSTITUTE(SUBSTITUTE(SUBSTITUTE(UPPER(TRIM(O24&amp;"")),"~","~~"),"*","~*"),"?","~?"),'Drawing Register'!$C$8:$C$157,"&lt;&gt;",'Drawing Register'!$E$8:$E$157,"&lt;&gt;")=0,"Elevation record lacks number/revision; ","")))))&amp;IF(TRIM(P24&amp;"")="","Missing detail record ID; ",IF(COUNTIFS('Drawing Register'!$K$8:$K$157,SUBSTITUTE(SUBSTITUTE(SUBSTITUTE(UPPER(TRIM(P24&amp;"")),"~","~~"),"*","~*"),"?","~?"))=0,"Unknown detail record ID; ",IF(COUNTIFS('Drawing Register'!$K$8:$K$157,SUBSTITUTE(SUBSTITUTE(SUBSTITUTE(UPPER(TRIM(P24&amp;"")),"~","~~"),"*","~*"),"?","~?"))&gt;1,"Duplicate detail record ID; ",IF(COUNTIFS('Drawing Register'!$K$8:$K$157,SUBSTITUTE(SUBSTITUTE(SUBSTITUTE(UPPER(TRIM(P24&amp;"")),"~","~~"),"*","~*"),"?","~?"),'Drawing Register'!$B$8:$B$157,"Detail")=0,"Wrong role for detail reference; ",IF(COUNTIFS('Drawing Register'!$K$8:$K$157,SUBSTITUTE(SUBSTITUTE(SUBSTITUTE(UPPER(TRIM(P24&amp;"")),"~","~~"),"*","~*"),"?","~?"),'Drawing Register'!$C$8:$C$157,"&lt;&gt;",'Drawing Register'!$E$8:$E$157,"&lt;&gt;")=0,"Detail record lacks number/revision; ","")))))&amp;IF(AND(T24&lt;&gt;"",COUNTIFS('Opening &amp; Requirements'!$S$8:$S$57,SUBSTITUTE(SUBSTITUTE(SUBSTITUTE(T24,"~","~~"),"*","~*"),"?","~?"))=0),"Missing opening detail record; ","")&amp;IF(AND(T24&lt;&gt;"",COUNTIFS('Opening &amp; Requirements'!$S$8:$S$57,SUBSTITUTE(SUBSTITUTE(SUBSTITUTE(T24,"~","~~"),"*","~*"),"?","~?"))&gt;1),"Duplicate opening detail record; ",""))</x:f>
      </x:c>
      <x:c r="T24" s="18" t="str">
        <x:f>UPPER(TRIM(A24&amp;""))</x:f>
      </x:c>
    </x:row>
    <x:row r="25" ht="27" customHeight="1">
      <x:c r="A25" s="16"/>
      <x:c r="B25" s="16"/>
      <x:c r="C25" s="16"/>
      <x:c r="D25" s="16"/>
      <x:c r="E25" s="16"/>
      <x:c r="F25" s="16"/>
      <x:c r="G25" s="16"/>
      <x:c r="H25" s="16"/>
      <x:c r="I25" s="16"/>
      <x:c r="J25" s="16"/>
      <x:c r="K25" s="20"/>
      <x:c r="L25" s="20"/>
      <x:c r="M25" s="16"/>
      <x:c r="N25" s="16"/>
      <x:c r="O25" s="16"/>
      <x:c r="P25" s="16"/>
      <x:c r="Q25" s="16"/>
      <x:c r="R25" s="18" t="str">
        <x:f>IF(COUNTA(A25:Q25)=0,"",IF(TRIM(A25&amp;"")="","Missing Window ID; ","")&amp;IF(AND(T25&lt;&gt;"",COUNTIFS('Window Schedule'!$T$8:$T$57,SUBSTITUTE(SUBSTITUTE(SUBSTITUTE(T25,"~","~~"),"*","~*"),"?","~?"))&gt;1),"Duplicate Window ID; ","")&amp;IF(TRIM(B25&amp;"")="","Missing level / room; ","")&amp;IF(TRIM(C25&amp;"")="","Missing facade / location; ","")&amp;IF(TRIM(D25&amp;"")="","Missing Type Ref; ","")&amp;IF(TRIM(E25&amp;"")="","Missing window scope; ","")&amp;IF(TRIM(F25&amp;"")="","Missing operation; ","")&amp;IF(AND(F25&lt;&gt;"",F25&lt;&gt;"Fixed",TRIM(G25&amp;"")=""),"Missing viewed side; ","")&amp;IF(AND(F25&lt;&gt;"",F25&lt;&gt;"Fixed",TRIM(H25&amp;"")=""),"Missing opening / travel direction; ","")&amp;IF(TRIM(I25&amp;"")="","Missing frame material; ","")&amp;IF(TRIM(J25&amp;"")="","Missing frame finish / sample; ","")&amp;IF(ISNUMBER(K25),IF(K25&gt;0,"","Check frame overall width; "),"Check frame overall width; ")&amp;IF(ISNUMBER(L25),IF(L25&gt;0,"","Check frame overall height; "),"Check frame overall height; ")&amp;IF(TRIM(Q25&amp;"")="","Missing schedule revision; ",""))</x:f>
      </x:c>
      <x:c r="S25" s="18" t="str">
        <x:f>IF(COUNTA(A25:Q25)=0,"",IF(TRIM(M25&amp;"")="","Missing Glazing ID; ",IF(COUNTIFS('Glazing Register'!$N$8:$N$57,SUBSTITUTE(SUBSTITUTE(SUBSTITUTE(UPPER(TRIM(M25&amp;"")),"~","~~"),"*","~*"),"?","~?"))=0,"Unknown Glazing ID; ",IF(COUNTIFS('Glazing Register'!$N$8:$N$57,SUBSTITUTE(SUBSTITUTE(SUBSTITUTE(UPPER(TRIM(M25&amp;"")),"~","~~"),"*","~*"),"?","~?"))&gt;1,"Duplicate Glazing ID; ","")))&amp;IF(TRIM(N25&amp;"")="","Missing plan record ID; ",IF(COUNTIFS('Drawing Register'!$K$8:$K$157,SUBSTITUTE(SUBSTITUTE(SUBSTITUTE(UPPER(TRIM(N25&amp;"")),"~","~~"),"*","~*"),"?","~?"))=0,"Unknown plan record ID; ",IF(COUNTIFS('Drawing Register'!$K$8:$K$157,SUBSTITUTE(SUBSTITUTE(SUBSTITUTE(UPPER(TRIM(N25&amp;"")),"~","~~"),"*","~*"),"?","~?"))&gt;1,"Duplicate plan record ID; ",IF(COUNTIFS('Drawing Register'!$K$8:$K$157,SUBSTITUTE(SUBSTITUTE(SUBSTITUTE(UPPER(TRIM(N25&amp;"")),"~","~~"),"*","~*"),"?","~?"),'Drawing Register'!$B$8:$B$157,"Plan")=0,"Wrong role for plan reference; ",IF(COUNTIFS('Drawing Register'!$K$8:$K$157,SUBSTITUTE(SUBSTITUTE(SUBSTITUTE(UPPER(TRIM(N25&amp;"")),"~","~~"),"*","~*"),"?","~?"),'Drawing Register'!$C$8:$C$157,"&lt;&gt;",'Drawing Register'!$E$8:$E$157,"&lt;&gt;")=0,"Plan record lacks number/revision; ","")))))&amp;IF(TRIM(O25&amp;"")="","Missing elevation record ID; ",IF(COUNTIFS('Drawing Register'!$K$8:$K$157,SUBSTITUTE(SUBSTITUTE(SUBSTITUTE(UPPER(TRIM(O25&amp;"")),"~","~~"),"*","~*"),"?","~?"))=0,"Unknown elevation record ID; ",IF(COUNTIFS('Drawing Register'!$K$8:$K$157,SUBSTITUTE(SUBSTITUTE(SUBSTITUTE(UPPER(TRIM(O25&amp;"")),"~","~~"),"*","~*"),"?","~?"))&gt;1,"Duplicate elevation record ID; ",IF(COUNTIFS('Drawing Register'!$K$8:$K$157,SUBSTITUTE(SUBSTITUTE(SUBSTITUTE(UPPER(TRIM(O25&amp;"")),"~","~~"),"*","~*"),"?","~?"),'Drawing Register'!$B$8:$B$157,"Elevation")=0,"Wrong role for elevation reference; ",IF(COUNTIFS('Drawing Register'!$K$8:$K$157,SUBSTITUTE(SUBSTITUTE(SUBSTITUTE(UPPER(TRIM(O25&amp;"")),"~","~~"),"*","~*"),"?","~?"),'Drawing Register'!$C$8:$C$157,"&lt;&gt;",'Drawing Register'!$E$8:$E$157,"&lt;&gt;")=0,"Elevation record lacks number/revision; ","")))))&amp;IF(TRIM(P25&amp;"")="","Missing detail record ID; ",IF(COUNTIFS('Drawing Register'!$K$8:$K$157,SUBSTITUTE(SUBSTITUTE(SUBSTITUTE(UPPER(TRIM(P25&amp;"")),"~","~~"),"*","~*"),"?","~?"))=0,"Unknown detail record ID; ",IF(COUNTIFS('Drawing Register'!$K$8:$K$157,SUBSTITUTE(SUBSTITUTE(SUBSTITUTE(UPPER(TRIM(P25&amp;"")),"~","~~"),"*","~*"),"?","~?"))&gt;1,"Duplicate detail record ID; ",IF(COUNTIFS('Drawing Register'!$K$8:$K$157,SUBSTITUTE(SUBSTITUTE(SUBSTITUTE(UPPER(TRIM(P25&amp;"")),"~","~~"),"*","~*"),"?","~?"),'Drawing Register'!$B$8:$B$157,"Detail")=0,"Wrong role for detail reference; ",IF(COUNTIFS('Drawing Register'!$K$8:$K$157,SUBSTITUTE(SUBSTITUTE(SUBSTITUTE(UPPER(TRIM(P25&amp;"")),"~","~~"),"*","~*"),"?","~?"),'Drawing Register'!$C$8:$C$157,"&lt;&gt;",'Drawing Register'!$E$8:$E$157,"&lt;&gt;")=0,"Detail record lacks number/revision; ","")))))&amp;IF(AND(T25&lt;&gt;"",COUNTIFS('Opening &amp; Requirements'!$S$8:$S$57,SUBSTITUTE(SUBSTITUTE(SUBSTITUTE(T25,"~","~~"),"*","~*"),"?","~?"))=0),"Missing opening detail record; ","")&amp;IF(AND(T25&lt;&gt;"",COUNTIFS('Opening &amp; Requirements'!$S$8:$S$57,SUBSTITUTE(SUBSTITUTE(SUBSTITUTE(T25,"~","~~"),"*","~*"),"?","~?"))&gt;1),"Duplicate opening detail record; ",""))</x:f>
      </x:c>
      <x:c r="T25" s="18" t="str">
        <x:f>UPPER(TRIM(A25&amp;""))</x:f>
      </x:c>
    </x:row>
    <x:row r="26" ht="27" customHeight="1">
      <x:c r="A26" s="16"/>
      <x:c r="B26" s="16"/>
      <x:c r="C26" s="16"/>
      <x:c r="D26" s="16"/>
      <x:c r="E26" s="16"/>
      <x:c r="F26" s="16"/>
      <x:c r="G26" s="16"/>
      <x:c r="H26" s="16"/>
      <x:c r="I26" s="16"/>
      <x:c r="J26" s="16"/>
      <x:c r="K26" s="20"/>
      <x:c r="L26" s="20"/>
      <x:c r="M26" s="16"/>
      <x:c r="N26" s="16"/>
      <x:c r="O26" s="16"/>
      <x:c r="P26" s="16"/>
      <x:c r="Q26" s="16"/>
      <x:c r="R26" s="18" t="str">
        <x:f>IF(COUNTA(A26:Q26)=0,"",IF(TRIM(A26&amp;"")="","Missing Window ID; ","")&amp;IF(AND(T26&lt;&gt;"",COUNTIFS('Window Schedule'!$T$8:$T$57,SUBSTITUTE(SUBSTITUTE(SUBSTITUTE(T26,"~","~~"),"*","~*"),"?","~?"))&gt;1),"Duplicate Window ID; ","")&amp;IF(TRIM(B26&amp;"")="","Missing level / room; ","")&amp;IF(TRIM(C26&amp;"")="","Missing facade / location; ","")&amp;IF(TRIM(D26&amp;"")="","Missing Type Ref; ","")&amp;IF(TRIM(E26&amp;"")="","Missing window scope; ","")&amp;IF(TRIM(F26&amp;"")="","Missing operation; ","")&amp;IF(AND(F26&lt;&gt;"",F26&lt;&gt;"Fixed",TRIM(G26&amp;"")=""),"Missing viewed side; ","")&amp;IF(AND(F26&lt;&gt;"",F26&lt;&gt;"Fixed",TRIM(H26&amp;"")=""),"Missing opening / travel direction; ","")&amp;IF(TRIM(I26&amp;"")="","Missing frame material; ","")&amp;IF(TRIM(J26&amp;"")="","Missing frame finish / sample; ","")&amp;IF(ISNUMBER(K26),IF(K26&gt;0,"","Check frame overall width; "),"Check frame overall width; ")&amp;IF(ISNUMBER(L26),IF(L26&gt;0,"","Check frame overall height; "),"Check frame overall height; ")&amp;IF(TRIM(Q26&amp;"")="","Missing schedule revision; ",""))</x:f>
      </x:c>
      <x:c r="S26" s="18" t="str">
        <x:f>IF(COUNTA(A26:Q26)=0,"",IF(TRIM(M26&amp;"")="","Missing Glazing ID; ",IF(COUNTIFS('Glazing Register'!$N$8:$N$57,SUBSTITUTE(SUBSTITUTE(SUBSTITUTE(UPPER(TRIM(M26&amp;"")),"~","~~"),"*","~*"),"?","~?"))=0,"Unknown Glazing ID; ",IF(COUNTIFS('Glazing Register'!$N$8:$N$57,SUBSTITUTE(SUBSTITUTE(SUBSTITUTE(UPPER(TRIM(M26&amp;"")),"~","~~"),"*","~*"),"?","~?"))&gt;1,"Duplicate Glazing ID; ","")))&amp;IF(TRIM(N26&amp;"")="","Missing plan record ID; ",IF(COUNTIFS('Drawing Register'!$K$8:$K$157,SUBSTITUTE(SUBSTITUTE(SUBSTITUTE(UPPER(TRIM(N26&amp;"")),"~","~~"),"*","~*"),"?","~?"))=0,"Unknown plan record ID; ",IF(COUNTIFS('Drawing Register'!$K$8:$K$157,SUBSTITUTE(SUBSTITUTE(SUBSTITUTE(UPPER(TRIM(N26&amp;"")),"~","~~"),"*","~*"),"?","~?"))&gt;1,"Duplicate plan record ID; ",IF(COUNTIFS('Drawing Register'!$K$8:$K$157,SUBSTITUTE(SUBSTITUTE(SUBSTITUTE(UPPER(TRIM(N26&amp;"")),"~","~~"),"*","~*"),"?","~?"),'Drawing Register'!$B$8:$B$157,"Plan")=0,"Wrong role for plan reference; ",IF(COUNTIFS('Drawing Register'!$K$8:$K$157,SUBSTITUTE(SUBSTITUTE(SUBSTITUTE(UPPER(TRIM(N26&amp;"")),"~","~~"),"*","~*"),"?","~?"),'Drawing Register'!$C$8:$C$157,"&lt;&gt;",'Drawing Register'!$E$8:$E$157,"&lt;&gt;")=0,"Plan record lacks number/revision; ","")))))&amp;IF(TRIM(O26&amp;"")="","Missing elevation record ID; ",IF(COUNTIFS('Drawing Register'!$K$8:$K$157,SUBSTITUTE(SUBSTITUTE(SUBSTITUTE(UPPER(TRIM(O26&amp;"")),"~","~~"),"*","~*"),"?","~?"))=0,"Unknown elevation record ID; ",IF(COUNTIFS('Drawing Register'!$K$8:$K$157,SUBSTITUTE(SUBSTITUTE(SUBSTITUTE(UPPER(TRIM(O26&amp;"")),"~","~~"),"*","~*"),"?","~?"))&gt;1,"Duplicate elevation record ID; ",IF(COUNTIFS('Drawing Register'!$K$8:$K$157,SUBSTITUTE(SUBSTITUTE(SUBSTITUTE(UPPER(TRIM(O26&amp;"")),"~","~~"),"*","~*"),"?","~?"),'Drawing Register'!$B$8:$B$157,"Elevation")=0,"Wrong role for elevation reference; ",IF(COUNTIFS('Drawing Register'!$K$8:$K$157,SUBSTITUTE(SUBSTITUTE(SUBSTITUTE(UPPER(TRIM(O26&amp;"")),"~","~~"),"*","~*"),"?","~?"),'Drawing Register'!$C$8:$C$157,"&lt;&gt;",'Drawing Register'!$E$8:$E$157,"&lt;&gt;")=0,"Elevation record lacks number/revision; ","")))))&amp;IF(TRIM(P26&amp;"")="","Missing detail record ID; ",IF(COUNTIFS('Drawing Register'!$K$8:$K$157,SUBSTITUTE(SUBSTITUTE(SUBSTITUTE(UPPER(TRIM(P26&amp;"")),"~","~~"),"*","~*"),"?","~?"))=0,"Unknown detail record ID; ",IF(COUNTIFS('Drawing Register'!$K$8:$K$157,SUBSTITUTE(SUBSTITUTE(SUBSTITUTE(UPPER(TRIM(P26&amp;"")),"~","~~"),"*","~*"),"?","~?"))&gt;1,"Duplicate detail record ID; ",IF(COUNTIFS('Drawing Register'!$K$8:$K$157,SUBSTITUTE(SUBSTITUTE(SUBSTITUTE(UPPER(TRIM(P26&amp;"")),"~","~~"),"*","~*"),"?","~?"),'Drawing Register'!$B$8:$B$157,"Detail")=0,"Wrong role for detail reference; ",IF(COUNTIFS('Drawing Register'!$K$8:$K$157,SUBSTITUTE(SUBSTITUTE(SUBSTITUTE(UPPER(TRIM(P26&amp;"")),"~","~~"),"*","~*"),"?","~?"),'Drawing Register'!$C$8:$C$157,"&lt;&gt;",'Drawing Register'!$E$8:$E$157,"&lt;&gt;")=0,"Detail record lacks number/revision; ","")))))&amp;IF(AND(T26&lt;&gt;"",COUNTIFS('Opening &amp; Requirements'!$S$8:$S$57,SUBSTITUTE(SUBSTITUTE(SUBSTITUTE(T26,"~","~~"),"*","~*"),"?","~?"))=0),"Missing opening detail record; ","")&amp;IF(AND(T26&lt;&gt;"",COUNTIFS('Opening &amp; Requirements'!$S$8:$S$57,SUBSTITUTE(SUBSTITUTE(SUBSTITUTE(T26,"~","~~"),"*","~*"),"?","~?"))&gt;1),"Duplicate opening detail record; ",""))</x:f>
      </x:c>
      <x:c r="T26" s="18" t="str">
        <x:f>UPPER(TRIM(A26&amp;""))</x:f>
      </x:c>
    </x:row>
    <x:row r="27" ht="27" customHeight="1">
      <x:c r="A27" s="16"/>
      <x:c r="B27" s="16"/>
      <x:c r="C27" s="16"/>
      <x:c r="D27" s="16"/>
      <x:c r="E27" s="16"/>
      <x:c r="F27" s="16"/>
      <x:c r="G27" s="16"/>
      <x:c r="H27" s="16"/>
      <x:c r="I27" s="16"/>
      <x:c r="J27" s="16"/>
      <x:c r="K27" s="20"/>
      <x:c r="L27" s="20"/>
      <x:c r="M27" s="16"/>
      <x:c r="N27" s="16"/>
      <x:c r="O27" s="16"/>
      <x:c r="P27" s="16"/>
      <x:c r="Q27" s="16"/>
      <x:c r="R27" s="18" t="str">
        <x:f>IF(COUNTA(A27:Q27)=0,"",IF(TRIM(A27&amp;"")="","Missing Window ID; ","")&amp;IF(AND(T27&lt;&gt;"",COUNTIFS('Window Schedule'!$T$8:$T$57,SUBSTITUTE(SUBSTITUTE(SUBSTITUTE(T27,"~","~~"),"*","~*"),"?","~?"))&gt;1),"Duplicate Window ID; ","")&amp;IF(TRIM(B27&amp;"")="","Missing level / room; ","")&amp;IF(TRIM(C27&amp;"")="","Missing facade / location; ","")&amp;IF(TRIM(D27&amp;"")="","Missing Type Ref; ","")&amp;IF(TRIM(E27&amp;"")="","Missing window scope; ","")&amp;IF(TRIM(F27&amp;"")="","Missing operation; ","")&amp;IF(AND(F27&lt;&gt;"",F27&lt;&gt;"Fixed",TRIM(G27&amp;"")=""),"Missing viewed side; ","")&amp;IF(AND(F27&lt;&gt;"",F27&lt;&gt;"Fixed",TRIM(H27&amp;"")=""),"Missing opening / travel direction; ","")&amp;IF(TRIM(I27&amp;"")="","Missing frame material; ","")&amp;IF(TRIM(J27&amp;"")="","Missing frame finish / sample; ","")&amp;IF(ISNUMBER(K27),IF(K27&gt;0,"","Check frame overall width; "),"Check frame overall width; ")&amp;IF(ISNUMBER(L27),IF(L27&gt;0,"","Check frame overall height; "),"Check frame overall height; ")&amp;IF(TRIM(Q27&amp;"")="","Missing schedule revision; ",""))</x:f>
      </x:c>
      <x:c r="S27" s="18" t="str">
        <x:f>IF(COUNTA(A27:Q27)=0,"",IF(TRIM(M27&amp;"")="","Missing Glazing ID; ",IF(COUNTIFS('Glazing Register'!$N$8:$N$57,SUBSTITUTE(SUBSTITUTE(SUBSTITUTE(UPPER(TRIM(M27&amp;"")),"~","~~"),"*","~*"),"?","~?"))=0,"Unknown Glazing ID; ",IF(COUNTIFS('Glazing Register'!$N$8:$N$57,SUBSTITUTE(SUBSTITUTE(SUBSTITUTE(UPPER(TRIM(M27&amp;"")),"~","~~"),"*","~*"),"?","~?"))&gt;1,"Duplicate Glazing ID; ","")))&amp;IF(TRIM(N27&amp;"")="","Missing plan record ID; ",IF(COUNTIFS('Drawing Register'!$K$8:$K$157,SUBSTITUTE(SUBSTITUTE(SUBSTITUTE(UPPER(TRIM(N27&amp;"")),"~","~~"),"*","~*"),"?","~?"))=0,"Unknown plan record ID; ",IF(COUNTIFS('Drawing Register'!$K$8:$K$157,SUBSTITUTE(SUBSTITUTE(SUBSTITUTE(UPPER(TRIM(N27&amp;"")),"~","~~"),"*","~*"),"?","~?"))&gt;1,"Duplicate plan record ID; ",IF(COUNTIFS('Drawing Register'!$K$8:$K$157,SUBSTITUTE(SUBSTITUTE(SUBSTITUTE(UPPER(TRIM(N27&amp;"")),"~","~~"),"*","~*"),"?","~?"),'Drawing Register'!$B$8:$B$157,"Plan")=0,"Wrong role for plan reference; ",IF(COUNTIFS('Drawing Register'!$K$8:$K$157,SUBSTITUTE(SUBSTITUTE(SUBSTITUTE(UPPER(TRIM(N27&amp;"")),"~","~~"),"*","~*"),"?","~?"),'Drawing Register'!$C$8:$C$157,"&lt;&gt;",'Drawing Register'!$E$8:$E$157,"&lt;&gt;")=0,"Plan record lacks number/revision; ","")))))&amp;IF(TRIM(O27&amp;"")="","Missing elevation record ID; ",IF(COUNTIFS('Drawing Register'!$K$8:$K$157,SUBSTITUTE(SUBSTITUTE(SUBSTITUTE(UPPER(TRIM(O27&amp;"")),"~","~~"),"*","~*"),"?","~?"))=0,"Unknown elevation record ID; ",IF(COUNTIFS('Drawing Register'!$K$8:$K$157,SUBSTITUTE(SUBSTITUTE(SUBSTITUTE(UPPER(TRIM(O27&amp;"")),"~","~~"),"*","~*"),"?","~?"))&gt;1,"Duplicate elevation record ID; ",IF(COUNTIFS('Drawing Register'!$K$8:$K$157,SUBSTITUTE(SUBSTITUTE(SUBSTITUTE(UPPER(TRIM(O27&amp;"")),"~","~~"),"*","~*"),"?","~?"),'Drawing Register'!$B$8:$B$157,"Elevation")=0,"Wrong role for elevation reference; ",IF(COUNTIFS('Drawing Register'!$K$8:$K$157,SUBSTITUTE(SUBSTITUTE(SUBSTITUTE(UPPER(TRIM(O27&amp;"")),"~","~~"),"*","~*"),"?","~?"),'Drawing Register'!$C$8:$C$157,"&lt;&gt;",'Drawing Register'!$E$8:$E$157,"&lt;&gt;")=0,"Elevation record lacks number/revision; ","")))))&amp;IF(TRIM(P27&amp;"")="","Missing detail record ID; ",IF(COUNTIFS('Drawing Register'!$K$8:$K$157,SUBSTITUTE(SUBSTITUTE(SUBSTITUTE(UPPER(TRIM(P27&amp;"")),"~","~~"),"*","~*"),"?","~?"))=0,"Unknown detail record ID; ",IF(COUNTIFS('Drawing Register'!$K$8:$K$157,SUBSTITUTE(SUBSTITUTE(SUBSTITUTE(UPPER(TRIM(P27&amp;"")),"~","~~"),"*","~*"),"?","~?"))&gt;1,"Duplicate detail record ID; ",IF(COUNTIFS('Drawing Register'!$K$8:$K$157,SUBSTITUTE(SUBSTITUTE(SUBSTITUTE(UPPER(TRIM(P27&amp;"")),"~","~~"),"*","~*"),"?","~?"),'Drawing Register'!$B$8:$B$157,"Detail")=0,"Wrong role for detail reference; ",IF(COUNTIFS('Drawing Register'!$K$8:$K$157,SUBSTITUTE(SUBSTITUTE(SUBSTITUTE(UPPER(TRIM(P27&amp;"")),"~","~~"),"*","~*"),"?","~?"),'Drawing Register'!$C$8:$C$157,"&lt;&gt;",'Drawing Register'!$E$8:$E$157,"&lt;&gt;")=0,"Detail record lacks number/revision; ","")))))&amp;IF(AND(T27&lt;&gt;"",COUNTIFS('Opening &amp; Requirements'!$S$8:$S$57,SUBSTITUTE(SUBSTITUTE(SUBSTITUTE(T27,"~","~~"),"*","~*"),"?","~?"))=0),"Missing opening detail record; ","")&amp;IF(AND(T27&lt;&gt;"",COUNTIFS('Opening &amp; Requirements'!$S$8:$S$57,SUBSTITUTE(SUBSTITUTE(SUBSTITUTE(T27,"~","~~"),"*","~*"),"?","~?"))&gt;1),"Duplicate opening detail record; ",""))</x:f>
      </x:c>
      <x:c r="T27" s="18" t="str">
        <x:f>UPPER(TRIM(A27&amp;""))</x:f>
      </x:c>
    </x:row>
    <x:row r="28" ht="27" customHeight="1">
      <x:c r="A28" s="16"/>
      <x:c r="B28" s="16"/>
      <x:c r="C28" s="16"/>
      <x:c r="D28" s="16"/>
      <x:c r="E28" s="16"/>
      <x:c r="F28" s="16"/>
      <x:c r="G28" s="16"/>
      <x:c r="H28" s="16"/>
      <x:c r="I28" s="16"/>
      <x:c r="J28" s="16"/>
      <x:c r="K28" s="20"/>
      <x:c r="L28" s="20"/>
      <x:c r="M28" s="16"/>
      <x:c r="N28" s="16"/>
      <x:c r="O28" s="16"/>
      <x:c r="P28" s="16"/>
      <x:c r="Q28" s="16"/>
      <x:c r="R28" s="18" t="str">
        <x:f>IF(COUNTA(A28:Q28)=0,"",IF(TRIM(A28&amp;"")="","Missing Window ID; ","")&amp;IF(AND(T28&lt;&gt;"",COUNTIFS('Window Schedule'!$T$8:$T$57,SUBSTITUTE(SUBSTITUTE(SUBSTITUTE(T28,"~","~~"),"*","~*"),"?","~?"))&gt;1),"Duplicate Window ID; ","")&amp;IF(TRIM(B28&amp;"")="","Missing level / room; ","")&amp;IF(TRIM(C28&amp;"")="","Missing facade / location; ","")&amp;IF(TRIM(D28&amp;"")="","Missing Type Ref; ","")&amp;IF(TRIM(E28&amp;"")="","Missing window scope; ","")&amp;IF(TRIM(F28&amp;"")="","Missing operation; ","")&amp;IF(AND(F28&lt;&gt;"",F28&lt;&gt;"Fixed",TRIM(G28&amp;"")=""),"Missing viewed side; ","")&amp;IF(AND(F28&lt;&gt;"",F28&lt;&gt;"Fixed",TRIM(H28&amp;"")=""),"Missing opening / travel direction; ","")&amp;IF(TRIM(I28&amp;"")="","Missing frame material; ","")&amp;IF(TRIM(J28&amp;"")="","Missing frame finish / sample; ","")&amp;IF(ISNUMBER(K28),IF(K28&gt;0,"","Check frame overall width; "),"Check frame overall width; ")&amp;IF(ISNUMBER(L28),IF(L28&gt;0,"","Check frame overall height; "),"Check frame overall height; ")&amp;IF(TRIM(Q28&amp;"")="","Missing schedule revision; ",""))</x:f>
      </x:c>
      <x:c r="S28" s="18" t="str">
        <x:f>IF(COUNTA(A28:Q28)=0,"",IF(TRIM(M28&amp;"")="","Missing Glazing ID; ",IF(COUNTIFS('Glazing Register'!$N$8:$N$57,SUBSTITUTE(SUBSTITUTE(SUBSTITUTE(UPPER(TRIM(M28&amp;"")),"~","~~"),"*","~*"),"?","~?"))=0,"Unknown Glazing ID; ",IF(COUNTIFS('Glazing Register'!$N$8:$N$57,SUBSTITUTE(SUBSTITUTE(SUBSTITUTE(UPPER(TRIM(M28&amp;"")),"~","~~"),"*","~*"),"?","~?"))&gt;1,"Duplicate Glazing ID; ","")))&amp;IF(TRIM(N28&amp;"")="","Missing plan record ID; ",IF(COUNTIFS('Drawing Register'!$K$8:$K$157,SUBSTITUTE(SUBSTITUTE(SUBSTITUTE(UPPER(TRIM(N28&amp;"")),"~","~~"),"*","~*"),"?","~?"))=0,"Unknown plan record ID; ",IF(COUNTIFS('Drawing Register'!$K$8:$K$157,SUBSTITUTE(SUBSTITUTE(SUBSTITUTE(UPPER(TRIM(N28&amp;"")),"~","~~"),"*","~*"),"?","~?"))&gt;1,"Duplicate plan record ID; ",IF(COUNTIFS('Drawing Register'!$K$8:$K$157,SUBSTITUTE(SUBSTITUTE(SUBSTITUTE(UPPER(TRIM(N28&amp;"")),"~","~~"),"*","~*"),"?","~?"),'Drawing Register'!$B$8:$B$157,"Plan")=0,"Wrong role for plan reference; ",IF(COUNTIFS('Drawing Register'!$K$8:$K$157,SUBSTITUTE(SUBSTITUTE(SUBSTITUTE(UPPER(TRIM(N28&amp;"")),"~","~~"),"*","~*"),"?","~?"),'Drawing Register'!$C$8:$C$157,"&lt;&gt;",'Drawing Register'!$E$8:$E$157,"&lt;&gt;")=0,"Plan record lacks number/revision; ","")))))&amp;IF(TRIM(O28&amp;"")="","Missing elevation record ID; ",IF(COUNTIFS('Drawing Register'!$K$8:$K$157,SUBSTITUTE(SUBSTITUTE(SUBSTITUTE(UPPER(TRIM(O28&amp;"")),"~","~~"),"*","~*"),"?","~?"))=0,"Unknown elevation record ID; ",IF(COUNTIFS('Drawing Register'!$K$8:$K$157,SUBSTITUTE(SUBSTITUTE(SUBSTITUTE(UPPER(TRIM(O28&amp;"")),"~","~~"),"*","~*"),"?","~?"))&gt;1,"Duplicate elevation record ID; ",IF(COUNTIFS('Drawing Register'!$K$8:$K$157,SUBSTITUTE(SUBSTITUTE(SUBSTITUTE(UPPER(TRIM(O28&amp;"")),"~","~~"),"*","~*"),"?","~?"),'Drawing Register'!$B$8:$B$157,"Elevation")=0,"Wrong role for elevation reference; ",IF(COUNTIFS('Drawing Register'!$K$8:$K$157,SUBSTITUTE(SUBSTITUTE(SUBSTITUTE(UPPER(TRIM(O28&amp;"")),"~","~~"),"*","~*"),"?","~?"),'Drawing Register'!$C$8:$C$157,"&lt;&gt;",'Drawing Register'!$E$8:$E$157,"&lt;&gt;")=0,"Elevation record lacks number/revision; ","")))))&amp;IF(TRIM(P28&amp;"")="","Missing detail record ID; ",IF(COUNTIFS('Drawing Register'!$K$8:$K$157,SUBSTITUTE(SUBSTITUTE(SUBSTITUTE(UPPER(TRIM(P28&amp;"")),"~","~~"),"*","~*"),"?","~?"))=0,"Unknown detail record ID; ",IF(COUNTIFS('Drawing Register'!$K$8:$K$157,SUBSTITUTE(SUBSTITUTE(SUBSTITUTE(UPPER(TRIM(P28&amp;"")),"~","~~"),"*","~*"),"?","~?"))&gt;1,"Duplicate detail record ID; ",IF(COUNTIFS('Drawing Register'!$K$8:$K$157,SUBSTITUTE(SUBSTITUTE(SUBSTITUTE(UPPER(TRIM(P28&amp;"")),"~","~~"),"*","~*"),"?","~?"),'Drawing Register'!$B$8:$B$157,"Detail")=0,"Wrong role for detail reference; ",IF(COUNTIFS('Drawing Register'!$K$8:$K$157,SUBSTITUTE(SUBSTITUTE(SUBSTITUTE(UPPER(TRIM(P28&amp;"")),"~","~~"),"*","~*"),"?","~?"),'Drawing Register'!$C$8:$C$157,"&lt;&gt;",'Drawing Register'!$E$8:$E$157,"&lt;&gt;")=0,"Detail record lacks number/revision; ","")))))&amp;IF(AND(T28&lt;&gt;"",COUNTIFS('Opening &amp; Requirements'!$S$8:$S$57,SUBSTITUTE(SUBSTITUTE(SUBSTITUTE(T28,"~","~~"),"*","~*"),"?","~?"))=0),"Missing opening detail record; ","")&amp;IF(AND(T28&lt;&gt;"",COUNTIFS('Opening &amp; Requirements'!$S$8:$S$57,SUBSTITUTE(SUBSTITUTE(SUBSTITUTE(T28,"~","~~"),"*","~*"),"?","~?"))&gt;1),"Duplicate opening detail record; ",""))</x:f>
      </x:c>
      <x:c r="T28" s="18" t="str">
        <x:f>UPPER(TRIM(A28&amp;""))</x:f>
      </x:c>
    </x:row>
    <x:row r="29" ht="27" customHeight="1">
      <x:c r="A29" s="16"/>
      <x:c r="B29" s="16"/>
      <x:c r="C29" s="16"/>
      <x:c r="D29" s="16"/>
      <x:c r="E29" s="16"/>
      <x:c r="F29" s="16"/>
      <x:c r="G29" s="16"/>
      <x:c r="H29" s="16"/>
      <x:c r="I29" s="16"/>
      <x:c r="J29" s="16"/>
      <x:c r="K29" s="20"/>
      <x:c r="L29" s="20"/>
      <x:c r="M29" s="16"/>
      <x:c r="N29" s="16"/>
      <x:c r="O29" s="16"/>
      <x:c r="P29" s="16"/>
      <x:c r="Q29" s="16"/>
      <x:c r="R29" s="18" t="str">
        <x:f>IF(COUNTA(A29:Q29)=0,"",IF(TRIM(A29&amp;"")="","Missing Window ID; ","")&amp;IF(AND(T29&lt;&gt;"",COUNTIFS('Window Schedule'!$T$8:$T$57,SUBSTITUTE(SUBSTITUTE(SUBSTITUTE(T29,"~","~~"),"*","~*"),"?","~?"))&gt;1),"Duplicate Window ID; ","")&amp;IF(TRIM(B29&amp;"")="","Missing level / room; ","")&amp;IF(TRIM(C29&amp;"")="","Missing facade / location; ","")&amp;IF(TRIM(D29&amp;"")="","Missing Type Ref; ","")&amp;IF(TRIM(E29&amp;"")="","Missing window scope; ","")&amp;IF(TRIM(F29&amp;"")="","Missing operation; ","")&amp;IF(AND(F29&lt;&gt;"",F29&lt;&gt;"Fixed",TRIM(G29&amp;"")=""),"Missing viewed side; ","")&amp;IF(AND(F29&lt;&gt;"",F29&lt;&gt;"Fixed",TRIM(H29&amp;"")=""),"Missing opening / travel direction; ","")&amp;IF(TRIM(I29&amp;"")="","Missing frame material; ","")&amp;IF(TRIM(J29&amp;"")="","Missing frame finish / sample; ","")&amp;IF(ISNUMBER(K29),IF(K29&gt;0,"","Check frame overall width; "),"Check frame overall width; ")&amp;IF(ISNUMBER(L29),IF(L29&gt;0,"","Check frame overall height; "),"Check frame overall height; ")&amp;IF(TRIM(Q29&amp;"")="","Missing schedule revision; ",""))</x:f>
      </x:c>
      <x:c r="S29" s="18" t="str">
        <x:f>IF(COUNTA(A29:Q29)=0,"",IF(TRIM(M29&amp;"")="","Missing Glazing ID; ",IF(COUNTIFS('Glazing Register'!$N$8:$N$57,SUBSTITUTE(SUBSTITUTE(SUBSTITUTE(UPPER(TRIM(M29&amp;"")),"~","~~"),"*","~*"),"?","~?"))=0,"Unknown Glazing ID; ",IF(COUNTIFS('Glazing Register'!$N$8:$N$57,SUBSTITUTE(SUBSTITUTE(SUBSTITUTE(UPPER(TRIM(M29&amp;"")),"~","~~"),"*","~*"),"?","~?"))&gt;1,"Duplicate Glazing ID; ","")))&amp;IF(TRIM(N29&amp;"")="","Missing plan record ID; ",IF(COUNTIFS('Drawing Register'!$K$8:$K$157,SUBSTITUTE(SUBSTITUTE(SUBSTITUTE(UPPER(TRIM(N29&amp;"")),"~","~~"),"*","~*"),"?","~?"))=0,"Unknown plan record ID; ",IF(COUNTIFS('Drawing Register'!$K$8:$K$157,SUBSTITUTE(SUBSTITUTE(SUBSTITUTE(UPPER(TRIM(N29&amp;"")),"~","~~"),"*","~*"),"?","~?"))&gt;1,"Duplicate plan record ID; ",IF(COUNTIFS('Drawing Register'!$K$8:$K$157,SUBSTITUTE(SUBSTITUTE(SUBSTITUTE(UPPER(TRIM(N29&amp;"")),"~","~~"),"*","~*"),"?","~?"),'Drawing Register'!$B$8:$B$157,"Plan")=0,"Wrong role for plan reference; ",IF(COUNTIFS('Drawing Register'!$K$8:$K$157,SUBSTITUTE(SUBSTITUTE(SUBSTITUTE(UPPER(TRIM(N29&amp;"")),"~","~~"),"*","~*"),"?","~?"),'Drawing Register'!$C$8:$C$157,"&lt;&gt;",'Drawing Register'!$E$8:$E$157,"&lt;&gt;")=0,"Plan record lacks number/revision; ","")))))&amp;IF(TRIM(O29&amp;"")="","Missing elevation record ID; ",IF(COUNTIFS('Drawing Register'!$K$8:$K$157,SUBSTITUTE(SUBSTITUTE(SUBSTITUTE(UPPER(TRIM(O29&amp;"")),"~","~~"),"*","~*"),"?","~?"))=0,"Unknown elevation record ID; ",IF(COUNTIFS('Drawing Register'!$K$8:$K$157,SUBSTITUTE(SUBSTITUTE(SUBSTITUTE(UPPER(TRIM(O29&amp;"")),"~","~~"),"*","~*"),"?","~?"))&gt;1,"Duplicate elevation record ID; ",IF(COUNTIFS('Drawing Register'!$K$8:$K$157,SUBSTITUTE(SUBSTITUTE(SUBSTITUTE(UPPER(TRIM(O29&amp;"")),"~","~~"),"*","~*"),"?","~?"),'Drawing Register'!$B$8:$B$157,"Elevation")=0,"Wrong role for elevation reference; ",IF(COUNTIFS('Drawing Register'!$K$8:$K$157,SUBSTITUTE(SUBSTITUTE(SUBSTITUTE(UPPER(TRIM(O29&amp;"")),"~","~~"),"*","~*"),"?","~?"),'Drawing Register'!$C$8:$C$157,"&lt;&gt;",'Drawing Register'!$E$8:$E$157,"&lt;&gt;")=0,"Elevation record lacks number/revision; ","")))))&amp;IF(TRIM(P29&amp;"")="","Missing detail record ID; ",IF(COUNTIFS('Drawing Register'!$K$8:$K$157,SUBSTITUTE(SUBSTITUTE(SUBSTITUTE(UPPER(TRIM(P29&amp;"")),"~","~~"),"*","~*"),"?","~?"))=0,"Unknown detail record ID; ",IF(COUNTIFS('Drawing Register'!$K$8:$K$157,SUBSTITUTE(SUBSTITUTE(SUBSTITUTE(UPPER(TRIM(P29&amp;"")),"~","~~"),"*","~*"),"?","~?"))&gt;1,"Duplicate detail record ID; ",IF(COUNTIFS('Drawing Register'!$K$8:$K$157,SUBSTITUTE(SUBSTITUTE(SUBSTITUTE(UPPER(TRIM(P29&amp;"")),"~","~~"),"*","~*"),"?","~?"),'Drawing Register'!$B$8:$B$157,"Detail")=0,"Wrong role for detail reference; ",IF(COUNTIFS('Drawing Register'!$K$8:$K$157,SUBSTITUTE(SUBSTITUTE(SUBSTITUTE(UPPER(TRIM(P29&amp;"")),"~","~~"),"*","~*"),"?","~?"),'Drawing Register'!$C$8:$C$157,"&lt;&gt;",'Drawing Register'!$E$8:$E$157,"&lt;&gt;")=0,"Detail record lacks number/revision; ","")))))&amp;IF(AND(T29&lt;&gt;"",COUNTIFS('Opening &amp; Requirements'!$S$8:$S$57,SUBSTITUTE(SUBSTITUTE(SUBSTITUTE(T29,"~","~~"),"*","~*"),"?","~?"))=0),"Missing opening detail record; ","")&amp;IF(AND(T29&lt;&gt;"",COUNTIFS('Opening &amp; Requirements'!$S$8:$S$57,SUBSTITUTE(SUBSTITUTE(SUBSTITUTE(T29,"~","~~"),"*","~*"),"?","~?"))&gt;1),"Duplicate opening detail record; ",""))</x:f>
      </x:c>
      <x:c r="T29" s="18" t="str">
        <x:f>UPPER(TRIM(A29&amp;""))</x:f>
      </x:c>
    </x:row>
    <x:row r="30" ht="27" customHeight="1">
      <x:c r="A30" s="16"/>
      <x:c r="B30" s="16"/>
      <x:c r="C30" s="16"/>
      <x:c r="D30" s="16"/>
      <x:c r="E30" s="16"/>
      <x:c r="F30" s="16"/>
      <x:c r="G30" s="16"/>
      <x:c r="H30" s="16"/>
      <x:c r="I30" s="16"/>
      <x:c r="J30" s="16"/>
      <x:c r="K30" s="20"/>
      <x:c r="L30" s="20"/>
      <x:c r="M30" s="16"/>
      <x:c r="N30" s="16"/>
      <x:c r="O30" s="16"/>
      <x:c r="P30" s="16"/>
      <x:c r="Q30" s="16"/>
      <x:c r="R30" s="18" t="str">
        <x:f>IF(COUNTA(A30:Q30)=0,"",IF(TRIM(A30&amp;"")="","Missing Window ID; ","")&amp;IF(AND(T30&lt;&gt;"",COUNTIFS('Window Schedule'!$T$8:$T$57,SUBSTITUTE(SUBSTITUTE(SUBSTITUTE(T30,"~","~~"),"*","~*"),"?","~?"))&gt;1),"Duplicate Window ID; ","")&amp;IF(TRIM(B30&amp;"")="","Missing level / room; ","")&amp;IF(TRIM(C30&amp;"")="","Missing facade / location; ","")&amp;IF(TRIM(D30&amp;"")="","Missing Type Ref; ","")&amp;IF(TRIM(E30&amp;"")="","Missing window scope; ","")&amp;IF(TRIM(F30&amp;"")="","Missing operation; ","")&amp;IF(AND(F30&lt;&gt;"",F30&lt;&gt;"Fixed",TRIM(G30&amp;"")=""),"Missing viewed side; ","")&amp;IF(AND(F30&lt;&gt;"",F30&lt;&gt;"Fixed",TRIM(H30&amp;"")=""),"Missing opening / travel direction; ","")&amp;IF(TRIM(I30&amp;"")="","Missing frame material; ","")&amp;IF(TRIM(J30&amp;"")="","Missing frame finish / sample; ","")&amp;IF(ISNUMBER(K30),IF(K30&gt;0,"","Check frame overall width; "),"Check frame overall width; ")&amp;IF(ISNUMBER(L30),IF(L30&gt;0,"","Check frame overall height; "),"Check frame overall height; ")&amp;IF(TRIM(Q30&amp;"")="","Missing schedule revision; ",""))</x:f>
      </x:c>
      <x:c r="S30" s="18" t="str">
        <x:f>IF(COUNTA(A30:Q30)=0,"",IF(TRIM(M30&amp;"")="","Missing Glazing ID; ",IF(COUNTIFS('Glazing Register'!$N$8:$N$57,SUBSTITUTE(SUBSTITUTE(SUBSTITUTE(UPPER(TRIM(M30&amp;"")),"~","~~"),"*","~*"),"?","~?"))=0,"Unknown Glazing ID; ",IF(COUNTIFS('Glazing Register'!$N$8:$N$57,SUBSTITUTE(SUBSTITUTE(SUBSTITUTE(UPPER(TRIM(M30&amp;"")),"~","~~"),"*","~*"),"?","~?"))&gt;1,"Duplicate Glazing ID; ","")))&amp;IF(TRIM(N30&amp;"")="","Missing plan record ID; ",IF(COUNTIFS('Drawing Register'!$K$8:$K$157,SUBSTITUTE(SUBSTITUTE(SUBSTITUTE(UPPER(TRIM(N30&amp;"")),"~","~~"),"*","~*"),"?","~?"))=0,"Unknown plan record ID; ",IF(COUNTIFS('Drawing Register'!$K$8:$K$157,SUBSTITUTE(SUBSTITUTE(SUBSTITUTE(UPPER(TRIM(N30&amp;"")),"~","~~"),"*","~*"),"?","~?"))&gt;1,"Duplicate plan record ID; ",IF(COUNTIFS('Drawing Register'!$K$8:$K$157,SUBSTITUTE(SUBSTITUTE(SUBSTITUTE(UPPER(TRIM(N30&amp;"")),"~","~~"),"*","~*"),"?","~?"),'Drawing Register'!$B$8:$B$157,"Plan")=0,"Wrong role for plan reference; ",IF(COUNTIFS('Drawing Register'!$K$8:$K$157,SUBSTITUTE(SUBSTITUTE(SUBSTITUTE(UPPER(TRIM(N30&amp;"")),"~","~~"),"*","~*"),"?","~?"),'Drawing Register'!$C$8:$C$157,"&lt;&gt;",'Drawing Register'!$E$8:$E$157,"&lt;&gt;")=0,"Plan record lacks number/revision; ","")))))&amp;IF(TRIM(O30&amp;"")="","Missing elevation record ID; ",IF(COUNTIFS('Drawing Register'!$K$8:$K$157,SUBSTITUTE(SUBSTITUTE(SUBSTITUTE(UPPER(TRIM(O30&amp;"")),"~","~~"),"*","~*"),"?","~?"))=0,"Unknown elevation record ID; ",IF(COUNTIFS('Drawing Register'!$K$8:$K$157,SUBSTITUTE(SUBSTITUTE(SUBSTITUTE(UPPER(TRIM(O30&amp;"")),"~","~~"),"*","~*"),"?","~?"))&gt;1,"Duplicate elevation record ID; ",IF(COUNTIFS('Drawing Register'!$K$8:$K$157,SUBSTITUTE(SUBSTITUTE(SUBSTITUTE(UPPER(TRIM(O30&amp;"")),"~","~~"),"*","~*"),"?","~?"),'Drawing Register'!$B$8:$B$157,"Elevation")=0,"Wrong role for elevation reference; ",IF(COUNTIFS('Drawing Register'!$K$8:$K$157,SUBSTITUTE(SUBSTITUTE(SUBSTITUTE(UPPER(TRIM(O30&amp;"")),"~","~~"),"*","~*"),"?","~?"),'Drawing Register'!$C$8:$C$157,"&lt;&gt;",'Drawing Register'!$E$8:$E$157,"&lt;&gt;")=0,"Elevation record lacks number/revision; ","")))))&amp;IF(TRIM(P30&amp;"")="","Missing detail record ID; ",IF(COUNTIFS('Drawing Register'!$K$8:$K$157,SUBSTITUTE(SUBSTITUTE(SUBSTITUTE(UPPER(TRIM(P30&amp;"")),"~","~~"),"*","~*"),"?","~?"))=0,"Unknown detail record ID; ",IF(COUNTIFS('Drawing Register'!$K$8:$K$157,SUBSTITUTE(SUBSTITUTE(SUBSTITUTE(UPPER(TRIM(P30&amp;"")),"~","~~"),"*","~*"),"?","~?"))&gt;1,"Duplicate detail record ID; ",IF(COUNTIFS('Drawing Register'!$K$8:$K$157,SUBSTITUTE(SUBSTITUTE(SUBSTITUTE(UPPER(TRIM(P30&amp;"")),"~","~~"),"*","~*"),"?","~?"),'Drawing Register'!$B$8:$B$157,"Detail")=0,"Wrong role for detail reference; ",IF(COUNTIFS('Drawing Register'!$K$8:$K$157,SUBSTITUTE(SUBSTITUTE(SUBSTITUTE(UPPER(TRIM(P30&amp;"")),"~","~~"),"*","~*"),"?","~?"),'Drawing Register'!$C$8:$C$157,"&lt;&gt;",'Drawing Register'!$E$8:$E$157,"&lt;&gt;")=0,"Detail record lacks number/revision; ","")))))&amp;IF(AND(T30&lt;&gt;"",COUNTIFS('Opening &amp; Requirements'!$S$8:$S$57,SUBSTITUTE(SUBSTITUTE(SUBSTITUTE(T30,"~","~~"),"*","~*"),"?","~?"))=0),"Missing opening detail record; ","")&amp;IF(AND(T30&lt;&gt;"",COUNTIFS('Opening &amp; Requirements'!$S$8:$S$57,SUBSTITUTE(SUBSTITUTE(SUBSTITUTE(T30,"~","~~"),"*","~*"),"?","~?"))&gt;1),"Duplicate opening detail record; ",""))</x:f>
      </x:c>
      <x:c r="T30" s="18" t="str">
        <x:f>UPPER(TRIM(A30&amp;""))</x:f>
      </x:c>
    </x:row>
    <x:row r="31" ht="27" customHeight="1">
      <x:c r="A31" s="16"/>
      <x:c r="B31" s="16"/>
      <x:c r="C31" s="16"/>
      <x:c r="D31" s="16"/>
      <x:c r="E31" s="16"/>
      <x:c r="F31" s="16"/>
      <x:c r="G31" s="16"/>
      <x:c r="H31" s="16"/>
      <x:c r="I31" s="16"/>
      <x:c r="J31" s="16"/>
      <x:c r="K31" s="20"/>
      <x:c r="L31" s="20"/>
      <x:c r="M31" s="16"/>
      <x:c r="N31" s="16"/>
      <x:c r="O31" s="16"/>
      <x:c r="P31" s="16"/>
      <x:c r="Q31" s="16"/>
      <x:c r="R31" s="18" t="str">
        <x:f>IF(COUNTA(A31:Q31)=0,"",IF(TRIM(A31&amp;"")="","Missing Window ID; ","")&amp;IF(AND(T31&lt;&gt;"",COUNTIFS('Window Schedule'!$T$8:$T$57,SUBSTITUTE(SUBSTITUTE(SUBSTITUTE(T31,"~","~~"),"*","~*"),"?","~?"))&gt;1),"Duplicate Window ID; ","")&amp;IF(TRIM(B31&amp;"")="","Missing level / room; ","")&amp;IF(TRIM(C31&amp;"")="","Missing facade / location; ","")&amp;IF(TRIM(D31&amp;"")="","Missing Type Ref; ","")&amp;IF(TRIM(E31&amp;"")="","Missing window scope; ","")&amp;IF(TRIM(F31&amp;"")="","Missing operation; ","")&amp;IF(AND(F31&lt;&gt;"",F31&lt;&gt;"Fixed",TRIM(G31&amp;"")=""),"Missing viewed side; ","")&amp;IF(AND(F31&lt;&gt;"",F31&lt;&gt;"Fixed",TRIM(H31&amp;"")=""),"Missing opening / travel direction; ","")&amp;IF(TRIM(I31&amp;"")="","Missing frame material; ","")&amp;IF(TRIM(J31&amp;"")="","Missing frame finish / sample; ","")&amp;IF(ISNUMBER(K31),IF(K31&gt;0,"","Check frame overall width; "),"Check frame overall width; ")&amp;IF(ISNUMBER(L31),IF(L31&gt;0,"","Check frame overall height; "),"Check frame overall height; ")&amp;IF(TRIM(Q31&amp;"")="","Missing schedule revision; ",""))</x:f>
      </x:c>
      <x:c r="S31" s="18" t="str">
        <x:f>IF(COUNTA(A31:Q31)=0,"",IF(TRIM(M31&amp;"")="","Missing Glazing ID; ",IF(COUNTIFS('Glazing Register'!$N$8:$N$57,SUBSTITUTE(SUBSTITUTE(SUBSTITUTE(UPPER(TRIM(M31&amp;"")),"~","~~"),"*","~*"),"?","~?"))=0,"Unknown Glazing ID; ",IF(COUNTIFS('Glazing Register'!$N$8:$N$57,SUBSTITUTE(SUBSTITUTE(SUBSTITUTE(UPPER(TRIM(M31&amp;"")),"~","~~"),"*","~*"),"?","~?"))&gt;1,"Duplicate Glazing ID; ","")))&amp;IF(TRIM(N31&amp;"")="","Missing plan record ID; ",IF(COUNTIFS('Drawing Register'!$K$8:$K$157,SUBSTITUTE(SUBSTITUTE(SUBSTITUTE(UPPER(TRIM(N31&amp;"")),"~","~~"),"*","~*"),"?","~?"))=0,"Unknown plan record ID; ",IF(COUNTIFS('Drawing Register'!$K$8:$K$157,SUBSTITUTE(SUBSTITUTE(SUBSTITUTE(UPPER(TRIM(N31&amp;"")),"~","~~"),"*","~*"),"?","~?"))&gt;1,"Duplicate plan record ID; ",IF(COUNTIFS('Drawing Register'!$K$8:$K$157,SUBSTITUTE(SUBSTITUTE(SUBSTITUTE(UPPER(TRIM(N31&amp;"")),"~","~~"),"*","~*"),"?","~?"),'Drawing Register'!$B$8:$B$157,"Plan")=0,"Wrong role for plan reference; ",IF(COUNTIFS('Drawing Register'!$K$8:$K$157,SUBSTITUTE(SUBSTITUTE(SUBSTITUTE(UPPER(TRIM(N31&amp;"")),"~","~~"),"*","~*"),"?","~?"),'Drawing Register'!$C$8:$C$157,"&lt;&gt;",'Drawing Register'!$E$8:$E$157,"&lt;&gt;")=0,"Plan record lacks number/revision; ","")))))&amp;IF(TRIM(O31&amp;"")="","Missing elevation record ID; ",IF(COUNTIFS('Drawing Register'!$K$8:$K$157,SUBSTITUTE(SUBSTITUTE(SUBSTITUTE(UPPER(TRIM(O31&amp;"")),"~","~~"),"*","~*"),"?","~?"))=0,"Unknown elevation record ID; ",IF(COUNTIFS('Drawing Register'!$K$8:$K$157,SUBSTITUTE(SUBSTITUTE(SUBSTITUTE(UPPER(TRIM(O31&amp;"")),"~","~~"),"*","~*"),"?","~?"))&gt;1,"Duplicate elevation record ID; ",IF(COUNTIFS('Drawing Register'!$K$8:$K$157,SUBSTITUTE(SUBSTITUTE(SUBSTITUTE(UPPER(TRIM(O31&amp;"")),"~","~~"),"*","~*"),"?","~?"),'Drawing Register'!$B$8:$B$157,"Elevation")=0,"Wrong role for elevation reference; ",IF(COUNTIFS('Drawing Register'!$K$8:$K$157,SUBSTITUTE(SUBSTITUTE(SUBSTITUTE(UPPER(TRIM(O31&amp;"")),"~","~~"),"*","~*"),"?","~?"),'Drawing Register'!$C$8:$C$157,"&lt;&gt;",'Drawing Register'!$E$8:$E$157,"&lt;&gt;")=0,"Elevation record lacks number/revision; ","")))))&amp;IF(TRIM(P31&amp;"")="","Missing detail record ID; ",IF(COUNTIFS('Drawing Register'!$K$8:$K$157,SUBSTITUTE(SUBSTITUTE(SUBSTITUTE(UPPER(TRIM(P31&amp;"")),"~","~~"),"*","~*"),"?","~?"))=0,"Unknown detail record ID; ",IF(COUNTIFS('Drawing Register'!$K$8:$K$157,SUBSTITUTE(SUBSTITUTE(SUBSTITUTE(UPPER(TRIM(P31&amp;"")),"~","~~"),"*","~*"),"?","~?"))&gt;1,"Duplicate detail record ID; ",IF(COUNTIFS('Drawing Register'!$K$8:$K$157,SUBSTITUTE(SUBSTITUTE(SUBSTITUTE(UPPER(TRIM(P31&amp;"")),"~","~~"),"*","~*"),"?","~?"),'Drawing Register'!$B$8:$B$157,"Detail")=0,"Wrong role for detail reference; ",IF(COUNTIFS('Drawing Register'!$K$8:$K$157,SUBSTITUTE(SUBSTITUTE(SUBSTITUTE(UPPER(TRIM(P31&amp;"")),"~","~~"),"*","~*"),"?","~?"),'Drawing Register'!$C$8:$C$157,"&lt;&gt;",'Drawing Register'!$E$8:$E$157,"&lt;&gt;")=0,"Detail record lacks number/revision; ","")))))&amp;IF(AND(T31&lt;&gt;"",COUNTIFS('Opening &amp; Requirements'!$S$8:$S$57,SUBSTITUTE(SUBSTITUTE(SUBSTITUTE(T31,"~","~~"),"*","~*"),"?","~?"))=0),"Missing opening detail record; ","")&amp;IF(AND(T31&lt;&gt;"",COUNTIFS('Opening &amp; Requirements'!$S$8:$S$57,SUBSTITUTE(SUBSTITUTE(SUBSTITUTE(T31,"~","~~"),"*","~*"),"?","~?"))&gt;1),"Duplicate opening detail record; ",""))</x:f>
      </x:c>
      <x:c r="T31" s="18" t="str">
        <x:f>UPPER(TRIM(A31&amp;""))</x:f>
      </x:c>
    </x:row>
    <x:row r="32" ht="27" customHeight="1">
      <x:c r="A32" s="16"/>
      <x:c r="B32" s="16"/>
      <x:c r="C32" s="16"/>
      <x:c r="D32" s="16"/>
      <x:c r="E32" s="16"/>
      <x:c r="F32" s="16"/>
      <x:c r="G32" s="16"/>
      <x:c r="H32" s="16"/>
      <x:c r="I32" s="16"/>
      <x:c r="J32" s="16"/>
      <x:c r="K32" s="20"/>
      <x:c r="L32" s="20"/>
      <x:c r="M32" s="16"/>
      <x:c r="N32" s="16"/>
      <x:c r="O32" s="16"/>
      <x:c r="P32" s="16"/>
      <x:c r="Q32" s="16"/>
      <x:c r="R32" s="18" t="str">
        <x:f>IF(COUNTA(A32:Q32)=0,"",IF(TRIM(A32&amp;"")="","Missing Window ID; ","")&amp;IF(AND(T32&lt;&gt;"",COUNTIFS('Window Schedule'!$T$8:$T$57,SUBSTITUTE(SUBSTITUTE(SUBSTITUTE(T32,"~","~~"),"*","~*"),"?","~?"))&gt;1),"Duplicate Window ID; ","")&amp;IF(TRIM(B32&amp;"")="","Missing level / room; ","")&amp;IF(TRIM(C32&amp;"")="","Missing facade / location; ","")&amp;IF(TRIM(D32&amp;"")="","Missing Type Ref; ","")&amp;IF(TRIM(E32&amp;"")="","Missing window scope; ","")&amp;IF(TRIM(F32&amp;"")="","Missing operation; ","")&amp;IF(AND(F32&lt;&gt;"",F32&lt;&gt;"Fixed",TRIM(G32&amp;"")=""),"Missing viewed side; ","")&amp;IF(AND(F32&lt;&gt;"",F32&lt;&gt;"Fixed",TRIM(H32&amp;"")=""),"Missing opening / travel direction; ","")&amp;IF(TRIM(I32&amp;"")="","Missing frame material; ","")&amp;IF(TRIM(J32&amp;"")="","Missing frame finish / sample; ","")&amp;IF(ISNUMBER(K32),IF(K32&gt;0,"","Check frame overall width; "),"Check frame overall width; ")&amp;IF(ISNUMBER(L32),IF(L32&gt;0,"","Check frame overall height; "),"Check frame overall height; ")&amp;IF(TRIM(Q32&amp;"")="","Missing schedule revision; ",""))</x:f>
      </x:c>
      <x:c r="S32" s="18" t="str">
        <x:f>IF(COUNTA(A32:Q32)=0,"",IF(TRIM(M32&amp;"")="","Missing Glazing ID; ",IF(COUNTIFS('Glazing Register'!$N$8:$N$57,SUBSTITUTE(SUBSTITUTE(SUBSTITUTE(UPPER(TRIM(M32&amp;"")),"~","~~"),"*","~*"),"?","~?"))=0,"Unknown Glazing ID; ",IF(COUNTIFS('Glazing Register'!$N$8:$N$57,SUBSTITUTE(SUBSTITUTE(SUBSTITUTE(UPPER(TRIM(M32&amp;"")),"~","~~"),"*","~*"),"?","~?"))&gt;1,"Duplicate Glazing ID; ","")))&amp;IF(TRIM(N32&amp;"")="","Missing plan record ID; ",IF(COUNTIFS('Drawing Register'!$K$8:$K$157,SUBSTITUTE(SUBSTITUTE(SUBSTITUTE(UPPER(TRIM(N32&amp;"")),"~","~~"),"*","~*"),"?","~?"))=0,"Unknown plan record ID; ",IF(COUNTIFS('Drawing Register'!$K$8:$K$157,SUBSTITUTE(SUBSTITUTE(SUBSTITUTE(UPPER(TRIM(N32&amp;"")),"~","~~"),"*","~*"),"?","~?"))&gt;1,"Duplicate plan record ID; ",IF(COUNTIFS('Drawing Register'!$K$8:$K$157,SUBSTITUTE(SUBSTITUTE(SUBSTITUTE(UPPER(TRIM(N32&amp;"")),"~","~~"),"*","~*"),"?","~?"),'Drawing Register'!$B$8:$B$157,"Plan")=0,"Wrong role for plan reference; ",IF(COUNTIFS('Drawing Register'!$K$8:$K$157,SUBSTITUTE(SUBSTITUTE(SUBSTITUTE(UPPER(TRIM(N32&amp;"")),"~","~~"),"*","~*"),"?","~?"),'Drawing Register'!$C$8:$C$157,"&lt;&gt;",'Drawing Register'!$E$8:$E$157,"&lt;&gt;")=0,"Plan record lacks number/revision; ","")))))&amp;IF(TRIM(O32&amp;"")="","Missing elevation record ID; ",IF(COUNTIFS('Drawing Register'!$K$8:$K$157,SUBSTITUTE(SUBSTITUTE(SUBSTITUTE(UPPER(TRIM(O32&amp;"")),"~","~~"),"*","~*"),"?","~?"))=0,"Unknown elevation record ID; ",IF(COUNTIFS('Drawing Register'!$K$8:$K$157,SUBSTITUTE(SUBSTITUTE(SUBSTITUTE(UPPER(TRIM(O32&amp;"")),"~","~~"),"*","~*"),"?","~?"))&gt;1,"Duplicate elevation record ID; ",IF(COUNTIFS('Drawing Register'!$K$8:$K$157,SUBSTITUTE(SUBSTITUTE(SUBSTITUTE(UPPER(TRIM(O32&amp;"")),"~","~~"),"*","~*"),"?","~?"),'Drawing Register'!$B$8:$B$157,"Elevation")=0,"Wrong role for elevation reference; ",IF(COUNTIFS('Drawing Register'!$K$8:$K$157,SUBSTITUTE(SUBSTITUTE(SUBSTITUTE(UPPER(TRIM(O32&amp;"")),"~","~~"),"*","~*"),"?","~?"),'Drawing Register'!$C$8:$C$157,"&lt;&gt;",'Drawing Register'!$E$8:$E$157,"&lt;&gt;")=0,"Elevation record lacks number/revision; ","")))))&amp;IF(TRIM(P32&amp;"")="","Missing detail record ID; ",IF(COUNTIFS('Drawing Register'!$K$8:$K$157,SUBSTITUTE(SUBSTITUTE(SUBSTITUTE(UPPER(TRIM(P32&amp;"")),"~","~~"),"*","~*"),"?","~?"))=0,"Unknown detail record ID; ",IF(COUNTIFS('Drawing Register'!$K$8:$K$157,SUBSTITUTE(SUBSTITUTE(SUBSTITUTE(UPPER(TRIM(P32&amp;"")),"~","~~"),"*","~*"),"?","~?"))&gt;1,"Duplicate detail record ID; ",IF(COUNTIFS('Drawing Register'!$K$8:$K$157,SUBSTITUTE(SUBSTITUTE(SUBSTITUTE(UPPER(TRIM(P32&amp;"")),"~","~~"),"*","~*"),"?","~?"),'Drawing Register'!$B$8:$B$157,"Detail")=0,"Wrong role for detail reference; ",IF(COUNTIFS('Drawing Register'!$K$8:$K$157,SUBSTITUTE(SUBSTITUTE(SUBSTITUTE(UPPER(TRIM(P32&amp;"")),"~","~~"),"*","~*"),"?","~?"),'Drawing Register'!$C$8:$C$157,"&lt;&gt;",'Drawing Register'!$E$8:$E$157,"&lt;&gt;")=0,"Detail record lacks number/revision; ","")))))&amp;IF(AND(T32&lt;&gt;"",COUNTIFS('Opening &amp; Requirements'!$S$8:$S$57,SUBSTITUTE(SUBSTITUTE(SUBSTITUTE(T32,"~","~~"),"*","~*"),"?","~?"))=0),"Missing opening detail record; ","")&amp;IF(AND(T32&lt;&gt;"",COUNTIFS('Opening &amp; Requirements'!$S$8:$S$57,SUBSTITUTE(SUBSTITUTE(SUBSTITUTE(T32,"~","~~"),"*","~*"),"?","~?"))&gt;1),"Duplicate opening detail record; ",""))</x:f>
      </x:c>
      <x:c r="T32" s="18" t="str">
        <x:f>UPPER(TRIM(A32&amp;""))</x:f>
      </x:c>
    </x:row>
    <x:row r="33" ht="27" customHeight="1">
      <x:c r="A33" s="16"/>
      <x:c r="B33" s="16"/>
      <x:c r="C33" s="16"/>
      <x:c r="D33" s="16"/>
      <x:c r="E33" s="16"/>
      <x:c r="F33" s="16"/>
      <x:c r="G33" s="16"/>
      <x:c r="H33" s="16"/>
      <x:c r="I33" s="16"/>
      <x:c r="J33" s="16"/>
      <x:c r="K33" s="20"/>
      <x:c r="L33" s="20"/>
      <x:c r="M33" s="16"/>
      <x:c r="N33" s="16"/>
      <x:c r="O33" s="16"/>
      <x:c r="P33" s="16"/>
      <x:c r="Q33" s="16"/>
      <x:c r="R33" s="18" t="str">
        <x:f>IF(COUNTA(A33:Q33)=0,"",IF(TRIM(A33&amp;"")="","Missing Window ID; ","")&amp;IF(AND(T33&lt;&gt;"",COUNTIFS('Window Schedule'!$T$8:$T$57,SUBSTITUTE(SUBSTITUTE(SUBSTITUTE(T33,"~","~~"),"*","~*"),"?","~?"))&gt;1),"Duplicate Window ID; ","")&amp;IF(TRIM(B33&amp;"")="","Missing level / room; ","")&amp;IF(TRIM(C33&amp;"")="","Missing facade / location; ","")&amp;IF(TRIM(D33&amp;"")="","Missing Type Ref; ","")&amp;IF(TRIM(E33&amp;"")="","Missing window scope; ","")&amp;IF(TRIM(F33&amp;"")="","Missing operation; ","")&amp;IF(AND(F33&lt;&gt;"",F33&lt;&gt;"Fixed",TRIM(G33&amp;"")=""),"Missing viewed side; ","")&amp;IF(AND(F33&lt;&gt;"",F33&lt;&gt;"Fixed",TRIM(H33&amp;"")=""),"Missing opening / travel direction; ","")&amp;IF(TRIM(I33&amp;"")="","Missing frame material; ","")&amp;IF(TRIM(J33&amp;"")="","Missing frame finish / sample; ","")&amp;IF(ISNUMBER(K33),IF(K33&gt;0,"","Check frame overall width; "),"Check frame overall width; ")&amp;IF(ISNUMBER(L33),IF(L33&gt;0,"","Check frame overall height; "),"Check frame overall height; ")&amp;IF(TRIM(Q33&amp;"")="","Missing schedule revision; ",""))</x:f>
      </x:c>
      <x:c r="S33" s="18" t="str">
        <x:f>IF(COUNTA(A33:Q33)=0,"",IF(TRIM(M33&amp;"")="","Missing Glazing ID; ",IF(COUNTIFS('Glazing Register'!$N$8:$N$57,SUBSTITUTE(SUBSTITUTE(SUBSTITUTE(UPPER(TRIM(M33&amp;"")),"~","~~"),"*","~*"),"?","~?"))=0,"Unknown Glazing ID; ",IF(COUNTIFS('Glazing Register'!$N$8:$N$57,SUBSTITUTE(SUBSTITUTE(SUBSTITUTE(UPPER(TRIM(M33&amp;"")),"~","~~"),"*","~*"),"?","~?"))&gt;1,"Duplicate Glazing ID; ","")))&amp;IF(TRIM(N33&amp;"")="","Missing plan record ID; ",IF(COUNTIFS('Drawing Register'!$K$8:$K$157,SUBSTITUTE(SUBSTITUTE(SUBSTITUTE(UPPER(TRIM(N33&amp;"")),"~","~~"),"*","~*"),"?","~?"))=0,"Unknown plan record ID; ",IF(COUNTIFS('Drawing Register'!$K$8:$K$157,SUBSTITUTE(SUBSTITUTE(SUBSTITUTE(UPPER(TRIM(N33&amp;"")),"~","~~"),"*","~*"),"?","~?"))&gt;1,"Duplicate plan record ID; ",IF(COUNTIFS('Drawing Register'!$K$8:$K$157,SUBSTITUTE(SUBSTITUTE(SUBSTITUTE(UPPER(TRIM(N33&amp;"")),"~","~~"),"*","~*"),"?","~?"),'Drawing Register'!$B$8:$B$157,"Plan")=0,"Wrong role for plan reference; ",IF(COUNTIFS('Drawing Register'!$K$8:$K$157,SUBSTITUTE(SUBSTITUTE(SUBSTITUTE(UPPER(TRIM(N33&amp;"")),"~","~~"),"*","~*"),"?","~?"),'Drawing Register'!$C$8:$C$157,"&lt;&gt;",'Drawing Register'!$E$8:$E$157,"&lt;&gt;")=0,"Plan record lacks number/revision; ","")))))&amp;IF(TRIM(O33&amp;"")="","Missing elevation record ID; ",IF(COUNTIFS('Drawing Register'!$K$8:$K$157,SUBSTITUTE(SUBSTITUTE(SUBSTITUTE(UPPER(TRIM(O33&amp;"")),"~","~~"),"*","~*"),"?","~?"))=0,"Unknown elevation record ID; ",IF(COUNTIFS('Drawing Register'!$K$8:$K$157,SUBSTITUTE(SUBSTITUTE(SUBSTITUTE(UPPER(TRIM(O33&amp;"")),"~","~~"),"*","~*"),"?","~?"))&gt;1,"Duplicate elevation record ID; ",IF(COUNTIFS('Drawing Register'!$K$8:$K$157,SUBSTITUTE(SUBSTITUTE(SUBSTITUTE(UPPER(TRIM(O33&amp;"")),"~","~~"),"*","~*"),"?","~?"),'Drawing Register'!$B$8:$B$157,"Elevation")=0,"Wrong role for elevation reference; ",IF(COUNTIFS('Drawing Register'!$K$8:$K$157,SUBSTITUTE(SUBSTITUTE(SUBSTITUTE(UPPER(TRIM(O33&amp;"")),"~","~~"),"*","~*"),"?","~?"),'Drawing Register'!$C$8:$C$157,"&lt;&gt;",'Drawing Register'!$E$8:$E$157,"&lt;&gt;")=0,"Elevation record lacks number/revision; ","")))))&amp;IF(TRIM(P33&amp;"")="","Missing detail record ID; ",IF(COUNTIFS('Drawing Register'!$K$8:$K$157,SUBSTITUTE(SUBSTITUTE(SUBSTITUTE(UPPER(TRIM(P33&amp;"")),"~","~~"),"*","~*"),"?","~?"))=0,"Unknown detail record ID; ",IF(COUNTIFS('Drawing Register'!$K$8:$K$157,SUBSTITUTE(SUBSTITUTE(SUBSTITUTE(UPPER(TRIM(P33&amp;"")),"~","~~"),"*","~*"),"?","~?"))&gt;1,"Duplicate detail record ID; ",IF(COUNTIFS('Drawing Register'!$K$8:$K$157,SUBSTITUTE(SUBSTITUTE(SUBSTITUTE(UPPER(TRIM(P33&amp;"")),"~","~~"),"*","~*"),"?","~?"),'Drawing Register'!$B$8:$B$157,"Detail")=0,"Wrong role for detail reference; ",IF(COUNTIFS('Drawing Register'!$K$8:$K$157,SUBSTITUTE(SUBSTITUTE(SUBSTITUTE(UPPER(TRIM(P33&amp;"")),"~","~~"),"*","~*"),"?","~?"),'Drawing Register'!$C$8:$C$157,"&lt;&gt;",'Drawing Register'!$E$8:$E$157,"&lt;&gt;")=0,"Detail record lacks number/revision; ","")))))&amp;IF(AND(T33&lt;&gt;"",COUNTIFS('Opening &amp; Requirements'!$S$8:$S$57,SUBSTITUTE(SUBSTITUTE(SUBSTITUTE(T33,"~","~~"),"*","~*"),"?","~?"))=0),"Missing opening detail record; ","")&amp;IF(AND(T33&lt;&gt;"",COUNTIFS('Opening &amp; Requirements'!$S$8:$S$57,SUBSTITUTE(SUBSTITUTE(SUBSTITUTE(T33,"~","~~"),"*","~*"),"?","~?"))&gt;1),"Duplicate opening detail record; ",""))</x:f>
      </x:c>
      <x:c r="T33" s="18" t="str">
        <x:f>UPPER(TRIM(A33&amp;""))</x:f>
      </x:c>
    </x:row>
    <x:row r="34" ht="27" customHeight="1">
      <x:c r="A34" s="16"/>
      <x:c r="B34" s="16"/>
      <x:c r="C34" s="16"/>
      <x:c r="D34" s="16"/>
      <x:c r="E34" s="16"/>
      <x:c r="F34" s="16"/>
      <x:c r="G34" s="16"/>
      <x:c r="H34" s="16"/>
      <x:c r="I34" s="16"/>
      <x:c r="J34" s="16"/>
      <x:c r="K34" s="20"/>
      <x:c r="L34" s="20"/>
      <x:c r="M34" s="16"/>
      <x:c r="N34" s="16"/>
      <x:c r="O34" s="16"/>
      <x:c r="P34" s="16"/>
      <x:c r="Q34" s="16"/>
      <x:c r="R34" s="18" t="str">
        <x:f>IF(COUNTA(A34:Q34)=0,"",IF(TRIM(A34&amp;"")="","Missing Window ID; ","")&amp;IF(AND(T34&lt;&gt;"",COUNTIFS('Window Schedule'!$T$8:$T$57,SUBSTITUTE(SUBSTITUTE(SUBSTITUTE(T34,"~","~~"),"*","~*"),"?","~?"))&gt;1),"Duplicate Window ID; ","")&amp;IF(TRIM(B34&amp;"")="","Missing level / room; ","")&amp;IF(TRIM(C34&amp;"")="","Missing facade / location; ","")&amp;IF(TRIM(D34&amp;"")="","Missing Type Ref; ","")&amp;IF(TRIM(E34&amp;"")="","Missing window scope; ","")&amp;IF(TRIM(F34&amp;"")="","Missing operation; ","")&amp;IF(AND(F34&lt;&gt;"",F34&lt;&gt;"Fixed",TRIM(G34&amp;"")=""),"Missing viewed side; ","")&amp;IF(AND(F34&lt;&gt;"",F34&lt;&gt;"Fixed",TRIM(H34&amp;"")=""),"Missing opening / travel direction; ","")&amp;IF(TRIM(I34&amp;"")="","Missing frame material; ","")&amp;IF(TRIM(J34&amp;"")="","Missing frame finish / sample; ","")&amp;IF(ISNUMBER(K34),IF(K34&gt;0,"","Check frame overall width; "),"Check frame overall width; ")&amp;IF(ISNUMBER(L34),IF(L34&gt;0,"","Check frame overall height; "),"Check frame overall height; ")&amp;IF(TRIM(Q34&amp;"")="","Missing schedule revision; ",""))</x:f>
      </x:c>
      <x:c r="S34" s="18" t="str">
        <x:f>IF(COUNTA(A34:Q34)=0,"",IF(TRIM(M34&amp;"")="","Missing Glazing ID; ",IF(COUNTIFS('Glazing Register'!$N$8:$N$57,SUBSTITUTE(SUBSTITUTE(SUBSTITUTE(UPPER(TRIM(M34&amp;"")),"~","~~"),"*","~*"),"?","~?"))=0,"Unknown Glazing ID; ",IF(COUNTIFS('Glazing Register'!$N$8:$N$57,SUBSTITUTE(SUBSTITUTE(SUBSTITUTE(UPPER(TRIM(M34&amp;"")),"~","~~"),"*","~*"),"?","~?"))&gt;1,"Duplicate Glazing ID; ","")))&amp;IF(TRIM(N34&amp;"")="","Missing plan record ID; ",IF(COUNTIFS('Drawing Register'!$K$8:$K$157,SUBSTITUTE(SUBSTITUTE(SUBSTITUTE(UPPER(TRIM(N34&amp;"")),"~","~~"),"*","~*"),"?","~?"))=0,"Unknown plan record ID; ",IF(COUNTIFS('Drawing Register'!$K$8:$K$157,SUBSTITUTE(SUBSTITUTE(SUBSTITUTE(UPPER(TRIM(N34&amp;"")),"~","~~"),"*","~*"),"?","~?"))&gt;1,"Duplicate plan record ID; ",IF(COUNTIFS('Drawing Register'!$K$8:$K$157,SUBSTITUTE(SUBSTITUTE(SUBSTITUTE(UPPER(TRIM(N34&amp;"")),"~","~~"),"*","~*"),"?","~?"),'Drawing Register'!$B$8:$B$157,"Plan")=0,"Wrong role for plan reference; ",IF(COUNTIFS('Drawing Register'!$K$8:$K$157,SUBSTITUTE(SUBSTITUTE(SUBSTITUTE(UPPER(TRIM(N34&amp;"")),"~","~~"),"*","~*"),"?","~?"),'Drawing Register'!$C$8:$C$157,"&lt;&gt;",'Drawing Register'!$E$8:$E$157,"&lt;&gt;")=0,"Plan record lacks number/revision; ","")))))&amp;IF(TRIM(O34&amp;"")="","Missing elevation record ID; ",IF(COUNTIFS('Drawing Register'!$K$8:$K$157,SUBSTITUTE(SUBSTITUTE(SUBSTITUTE(UPPER(TRIM(O34&amp;"")),"~","~~"),"*","~*"),"?","~?"))=0,"Unknown elevation record ID; ",IF(COUNTIFS('Drawing Register'!$K$8:$K$157,SUBSTITUTE(SUBSTITUTE(SUBSTITUTE(UPPER(TRIM(O34&amp;"")),"~","~~"),"*","~*"),"?","~?"))&gt;1,"Duplicate elevation record ID; ",IF(COUNTIFS('Drawing Register'!$K$8:$K$157,SUBSTITUTE(SUBSTITUTE(SUBSTITUTE(UPPER(TRIM(O34&amp;"")),"~","~~"),"*","~*"),"?","~?"),'Drawing Register'!$B$8:$B$157,"Elevation")=0,"Wrong role for elevation reference; ",IF(COUNTIFS('Drawing Register'!$K$8:$K$157,SUBSTITUTE(SUBSTITUTE(SUBSTITUTE(UPPER(TRIM(O34&amp;"")),"~","~~"),"*","~*"),"?","~?"),'Drawing Register'!$C$8:$C$157,"&lt;&gt;",'Drawing Register'!$E$8:$E$157,"&lt;&gt;")=0,"Elevation record lacks number/revision; ","")))))&amp;IF(TRIM(P34&amp;"")="","Missing detail record ID; ",IF(COUNTIFS('Drawing Register'!$K$8:$K$157,SUBSTITUTE(SUBSTITUTE(SUBSTITUTE(UPPER(TRIM(P34&amp;"")),"~","~~"),"*","~*"),"?","~?"))=0,"Unknown detail record ID; ",IF(COUNTIFS('Drawing Register'!$K$8:$K$157,SUBSTITUTE(SUBSTITUTE(SUBSTITUTE(UPPER(TRIM(P34&amp;"")),"~","~~"),"*","~*"),"?","~?"))&gt;1,"Duplicate detail record ID; ",IF(COUNTIFS('Drawing Register'!$K$8:$K$157,SUBSTITUTE(SUBSTITUTE(SUBSTITUTE(UPPER(TRIM(P34&amp;"")),"~","~~"),"*","~*"),"?","~?"),'Drawing Register'!$B$8:$B$157,"Detail")=0,"Wrong role for detail reference; ",IF(COUNTIFS('Drawing Register'!$K$8:$K$157,SUBSTITUTE(SUBSTITUTE(SUBSTITUTE(UPPER(TRIM(P34&amp;"")),"~","~~"),"*","~*"),"?","~?"),'Drawing Register'!$C$8:$C$157,"&lt;&gt;",'Drawing Register'!$E$8:$E$157,"&lt;&gt;")=0,"Detail record lacks number/revision; ","")))))&amp;IF(AND(T34&lt;&gt;"",COUNTIFS('Opening &amp; Requirements'!$S$8:$S$57,SUBSTITUTE(SUBSTITUTE(SUBSTITUTE(T34,"~","~~"),"*","~*"),"?","~?"))=0),"Missing opening detail record; ","")&amp;IF(AND(T34&lt;&gt;"",COUNTIFS('Opening &amp; Requirements'!$S$8:$S$57,SUBSTITUTE(SUBSTITUTE(SUBSTITUTE(T34,"~","~~"),"*","~*"),"?","~?"))&gt;1),"Duplicate opening detail record; ",""))</x:f>
      </x:c>
      <x:c r="T34" s="18" t="str">
        <x:f>UPPER(TRIM(A34&amp;""))</x:f>
      </x:c>
    </x:row>
    <x:row r="35" ht="27" customHeight="1">
      <x:c r="A35" s="16"/>
      <x:c r="B35" s="16"/>
      <x:c r="C35" s="16"/>
      <x:c r="D35" s="16"/>
      <x:c r="E35" s="16"/>
      <x:c r="F35" s="16"/>
      <x:c r="G35" s="16"/>
      <x:c r="H35" s="16"/>
      <x:c r="I35" s="16"/>
      <x:c r="J35" s="16"/>
      <x:c r="K35" s="20"/>
      <x:c r="L35" s="20"/>
      <x:c r="M35" s="16"/>
      <x:c r="N35" s="16"/>
      <x:c r="O35" s="16"/>
      <x:c r="P35" s="16"/>
      <x:c r="Q35" s="16"/>
      <x:c r="R35" s="18" t="str">
        <x:f>IF(COUNTA(A35:Q35)=0,"",IF(TRIM(A35&amp;"")="","Missing Window ID; ","")&amp;IF(AND(T35&lt;&gt;"",COUNTIFS('Window Schedule'!$T$8:$T$57,SUBSTITUTE(SUBSTITUTE(SUBSTITUTE(T35,"~","~~"),"*","~*"),"?","~?"))&gt;1),"Duplicate Window ID; ","")&amp;IF(TRIM(B35&amp;"")="","Missing level / room; ","")&amp;IF(TRIM(C35&amp;"")="","Missing facade / location; ","")&amp;IF(TRIM(D35&amp;"")="","Missing Type Ref; ","")&amp;IF(TRIM(E35&amp;"")="","Missing window scope; ","")&amp;IF(TRIM(F35&amp;"")="","Missing operation; ","")&amp;IF(AND(F35&lt;&gt;"",F35&lt;&gt;"Fixed",TRIM(G35&amp;"")=""),"Missing viewed side; ","")&amp;IF(AND(F35&lt;&gt;"",F35&lt;&gt;"Fixed",TRIM(H35&amp;"")=""),"Missing opening / travel direction; ","")&amp;IF(TRIM(I35&amp;"")="","Missing frame material; ","")&amp;IF(TRIM(J35&amp;"")="","Missing frame finish / sample; ","")&amp;IF(ISNUMBER(K35),IF(K35&gt;0,"","Check frame overall width; "),"Check frame overall width; ")&amp;IF(ISNUMBER(L35),IF(L35&gt;0,"","Check frame overall height; "),"Check frame overall height; ")&amp;IF(TRIM(Q35&amp;"")="","Missing schedule revision; ",""))</x:f>
      </x:c>
      <x:c r="S35" s="18" t="str">
        <x:f>IF(COUNTA(A35:Q35)=0,"",IF(TRIM(M35&amp;"")="","Missing Glazing ID; ",IF(COUNTIFS('Glazing Register'!$N$8:$N$57,SUBSTITUTE(SUBSTITUTE(SUBSTITUTE(UPPER(TRIM(M35&amp;"")),"~","~~"),"*","~*"),"?","~?"))=0,"Unknown Glazing ID; ",IF(COUNTIFS('Glazing Register'!$N$8:$N$57,SUBSTITUTE(SUBSTITUTE(SUBSTITUTE(UPPER(TRIM(M35&amp;"")),"~","~~"),"*","~*"),"?","~?"))&gt;1,"Duplicate Glazing ID; ","")))&amp;IF(TRIM(N35&amp;"")="","Missing plan record ID; ",IF(COUNTIFS('Drawing Register'!$K$8:$K$157,SUBSTITUTE(SUBSTITUTE(SUBSTITUTE(UPPER(TRIM(N35&amp;"")),"~","~~"),"*","~*"),"?","~?"))=0,"Unknown plan record ID; ",IF(COUNTIFS('Drawing Register'!$K$8:$K$157,SUBSTITUTE(SUBSTITUTE(SUBSTITUTE(UPPER(TRIM(N35&amp;"")),"~","~~"),"*","~*"),"?","~?"))&gt;1,"Duplicate plan record ID; ",IF(COUNTIFS('Drawing Register'!$K$8:$K$157,SUBSTITUTE(SUBSTITUTE(SUBSTITUTE(UPPER(TRIM(N35&amp;"")),"~","~~"),"*","~*"),"?","~?"),'Drawing Register'!$B$8:$B$157,"Plan")=0,"Wrong role for plan reference; ",IF(COUNTIFS('Drawing Register'!$K$8:$K$157,SUBSTITUTE(SUBSTITUTE(SUBSTITUTE(UPPER(TRIM(N35&amp;"")),"~","~~"),"*","~*"),"?","~?"),'Drawing Register'!$C$8:$C$157,"&lt;&gt;",'Drawing Register'!$E$8:$E$157,"&lt;&gt;")=0,"Plan record lacks number/revision; ","")))))&amp;IF(TRIM(O35&amp;"")="","Missing elevation record ID; ",IF(COUNTIFS('Drawing Register'!$K$8:$K$157,SUBSTITUTE(SUBSTITUTE(SUBSTITUTE(UPPER(TRIM(O35&amp;"")),"~","~~"),"*","~*"),"?","~?"))=0,"Unknown elevation record ID; ",IF(COUNTIFS('Drawing Register'!$K$8:$K$157,SUBSTITUTE(SUBSTITUTE(SUBSTITUTE(UPPER(TRIM(O35&amp;"")),"~","~~"),"*","~*"),"?","~?"))&gt;1,"Duplicate elevation record ID; ",IF(COUNTIFS('Drawing Register'!$K$8:$K$157,SUBSTITUTE(SUBSTITUTE(SUBSTITUTE(UPPER(TRIM(O35&amp;"")),"~","~~"),"*","~*"),"?","~?"),'Drawing Register'!$B$8:$B$157,"Elevation")=0,"Wrong role for elevation reference; ",IF(COUNTIFS('Drawing Register'!$K$8:$K$157,SUBSTITUTE(SUBSTITUTE(SUBSTITUTE(UPPER(TRIM(O35&amp;"")),"~","~~"),"*","~*"),"?","~?"),'Drawing Register'!$C$8:$C$157,"&lt;&gt;",'Drawing Register'!$E$8:$E$157,"&lt;&gt;")=0,"Elevation record lacks number/revision; ","")))))&amp;IF(TRIM(P35&amp;"")="","Missing detail record ID; ",IF(COUNTIFS('Drawing Register'!$K$8:$K$157,SUBSTITUTE(SUBSTITUTE(SUBSTITUTE(UPPER(TRIM(P35&amp;"")),"~","~~"),"*","~*"),"?","~?"))=0,"Unknown detail record ID; ",IF(COUNTIFS('Drawing Register'!$K$8:$K$157,SUBSTITUTE(SUBSTITUTE(SUBSTITUTE(UPPER(TRIM(P35&amp;"")),"~","~~"),"*","~*"),"?","~?"))&gt;1,"Duplicate detail record ID; ",IF(COUNTIFS('Drawing Register'!$K$8:$K$157,SUBSTITUTE(SUBSTITUTE(SUBSTITUTE(UPPER(TRIM(P35&amp;"")),"~","~~"),"*","~*"),"?","~?"),'Drawing Register'!$B$8:$B$157,"Detail")=0,"Wrong role for detail reference; ",IF(COUNTIFS('Drawing Register'!$K$8:$K$157,SUBSTITUTE(SUBSTITUTE(SUBSTITUTE(UPPER(TRIM(P35&amp;"")),"~","~~"),"*","~*"),"?","~?"),'Drawing Register'!$C$8:$C$157,"&lt;&gt;",'Drawing Register'!$E$8:$E$157,"&lt;&gt;")=0,"Detail record lacks number/revision; ","")))))&amp;IF(AND(T35&lt;&gt;"",COUNTIFS('Opening &amp; Requirements'!$S$8:$S$57,SUBSTITUTE(SUBSTITUTE(SUBSTITUTE(T35,"~","~~"),"*","~*"),"?","~?"))=0),"Missing opening detail record; ","")&amp;IF(AND(T35&lt;&gt;"",COUNTIFS('Opening &amp; Requirements'!$S$8:$S$57,SUBSTITUTE(SUBSTITUTE(SUBSTITUTE(T35,"~","~~"),"*","~*"),"?","~?"))&gt;1),"Duplicate opening detail record; ",""))</x:f>
      </x:c>
      <x:c r="T35" s="18" t="str">
        <x:f>UPPER(TRIM(A35&amp;""))</x:f>
      </x:c>
    </x:row>
    <x:row r="36" ht="27" customHeight="1">
      <x:c r="A36" s="16"/>
      <x:c r="B36" s="16"/>
      <x:c r="C36" s="16"/>
      <x:c r="D36" s="16"/>
      <x:c r="E36" s="16"/>
      <x:c r="F36" s="16"/>
      <x:c r="G36" s="16"/>
      <x:c r="H36" s="16"/>
      <x:c r="I36" s="16"/>
      <x:c r="J36" s="16"/>
      <x:c r="K36" s="20"/>
      <x:c r="L36" s="20"/>
      <x:c r="M36" s="16"/>
      <x:c r="N36" s="16"/>
      <x:c r="O36" s="16"/>
      <x:c r="P36" s="16"/>
      <x:c r="Q36" s="16"/>
      <x:c r="R36" s="18" t="str">
        <x:f>IF(COUNTA(A36:Q36)=0,"",IF(TRIM(A36&amp;"")="","Missing Window ID; ","")&amp;IF(AND(T36&lt;&gt;"",COUNTIFS('Window Schedule'!$T$8:$T$57,SUBSTITUTE(SUBSTITUTE(SUBSTITUTE(T36,"~","~~"),"*","~*"),"?","~?"))&gt;1),"Duplicate Window ID; ","")&amp;IF(TRIM(B36&amp;"")="","Missing level / room; ","")&amp;IF(TRIM(C36&amp;"")="","Missing facade / location; ","")&amp;IF(TRIM(D36&amp;"")="","Missing Type Ref; ","")&amp;IF(TRIM(E36&amp;"")="","Missing window scope; ","")&amp;IF(TRIM(F36&amp;"")="","Missing operation; ","")&amp;IF(AND(F36&lt;&gt;"",F36&lt;&gt;"Fixed",TRIM(G36&amp;"")=""),"Missing viewed side; ","")&amp;IF(AND(F36&lt;&gt;"",F36&lt;&gt;"Fixed",TRIM(H36&amp;"")=""),"Missing opening / travel direction; ","")&amp;IF(TRIM(I36&amp;"")="","Missing frame material; ","")&amp;IF(TRIM(J36&amp;"")="","Missing frame finish / sample; ","")&amp;IF(ISNUMBER(K36),IF(K36&gt;0,"","Check frame overall width; "),"Check frame overall width; ")&amp;IF(ISNUMBER(L36),IF(L36&gt;0,"","Check frame overall height; "),"Check frame overall height; ")&amp;IF(TRIM(Q36&amp;"")="","Missing schedule revision; ",""))</x:f>
      </x:c>
      <x:c r="S36" s="18" t="str">
        <x:f>IF(COUNTA(A36:Q36)=0,"",IF(TRIM(M36&amp;"")="","Missing Glazing ID; ",IF(COUNTIFS('Glazing Register'!$N$8:$N$57,SUBSTITUTE(SUBSTITUTE(SUBSTITUTE(UPPER(TRIM(M36&amp;"")),"~","~~"),"*","~*"),"?","~?"))=0,"Unknown Glazing ID; ",IF(COUNTIFS('Glazing Register'!$N$8:$N$57,SUBSTITUTE(SUBSTITUTE(SUBSTITUTE(UPPER(TRIM(M36&amp;"")),"~","~~"),"*","~*"),"?","~?"))&gt;1,"Duplicate Glazing ID; ","")))&amp;IF(TRIM(N36&amp;"")="","Missing plan record ID; ",IF(COUNTIFS('Drawing Register'!$K$8:$K$157,SUBSTITUTE(SUBSTITUTE(SUBSTITUTE(UPPER(TRIM(N36&amp;"")),"~","~~"),"*","~*"),"?","~?"))=0,"Unknown plan record ID; ",IF(COUNTIFS('Drawing Register'!$K$8:$K$157,SUBSTITUTE(SUBSTITUTE(SUBSTITUTE(UPPER(TRIM(N36&amp;"")),"~","~~"),"*","~*"),"?","~?"))&gt;1,"Duplicate plan record ID; ",IF(COUNTIFS('Drawing Register'!$K$8:$K$157,SUBSTITUTE(SUBSTITUTE(SUBSTITUTE(UPPER(TRIM(N36&amp;"")),"~","~~"),"*","~*"),"?","~?"),'Drawing Register'!$B$8:$B$157,"Plan")=0,"Wrong role for plan reference; ",IF(COUNTIFS('Drawing Register'!$K$8:$K$157,SUBSTITUTE(SUBSTITUTE(SUBSTITUTE(UPPER(TRIM(N36&amp;"")),"~","~~"),"*","~*"),"?","~?"),'Drawing Register'!$C$8:$C$157,"&lt;&gt;",'Drawing Register'!$E$8:$E$157,"&lt;&gt;")=0,"Plan record lacks number/revision; ","")))))&amp;IF(TRIM(O36&amp;"")="","Missing elevation record ID; ",IF(COUNTIFS('Drawing Register'!$K$8:$K$157,SUBSTITUTE(SUBSTITUTE(SUBSTITUTE(UPPER(TRIM(O36&amp;"")),"~","~~"),"*","~*"),"?","~?"))=0,"Unknown elevation record ID; ",IF(COUNTIFS('Drawing Register'!$K$8:$K$157,SUBSTITUTE(SUBSTITUTE(SUBSTITUTE(UPPER(TRIM(O36&amp;"")),"~","~~"),"*","~*"),"?","~?"))&gt;1,"Duplicate elevation record ID; ",IF(COUNTIFS('Drawing Register'!$K$8:$K$157,SUBSTITUTE(SUBSTITUTE(SUBSTITUTE(UPPER(TRIM(O36&amp;"")),"~","~~"),"*","~*"),"?","~?"),'Drawing Register'!$B$8:$B$157,"Elevation")=0,"Wrong role for elevation reference; ",IF(COUNTIFS('Drawing Register'!$K$8:$K$157,SUBSTITUTE(SUBSTITUTE(SUBSTITUTE(UPPER(TRIM(O36&amp;"")),"~","~~"),"*","~*"),"?","~?"),'Drawing Register'!$C$8:$C$157,"&lt;&gt;",'Drawing Register'!$E$8:$E$157,"&lt;&gt;")=0,"Elevation record lacks number/revision; ","")))))&amp;IF(TRIM(P36&amp;"")="","Missing detail record ID; ",IF(COUNTIFS('Drawing Register'!$K$8:$K$157,SUBSTITUTE(SUBSTITUTE(SUBSTITUTE(UPPER(TRIM(P36&amp;"")),"~","~~"),"*","~*"),"?","~?"))=0,"Unknown detail record ID; ",IF(COUNTIFS('Drawing Register'!$K$8:$K$157,SUBSTITUTE(SUBSTITUTE(SUBSTITUTE(UPPER(TRIM(P36&amp;"")),"~","~~"),"*","~*"),"?","~?"))&gt;1,"Duplicate detail record ID; ",IF(COUNTIFS('Drawing Register'!$K$8:$K$157,SUBSTITUTE(SUBSTITUTE(SUBSTITUTE(UPPER(TRIM(P36&amp;"")),"~","~~"),"*","~*"),"?","~?"),'Drawing Register'!$B$8:$B$157,"Detail")=0,"Wrong role for detail reference; ",IF(COUNTIFS('Drawing Register'!$K$8:$K$157,SUBSTITUTE(SUBSTITUTE(SUBSTITUTE(UPPER(TRIM(P36&amp;"")),"~","~~"),"*","~*"),"?","~?"),'Drawing Register'!$C$8:$C$157,"&lt;&gt;",'Drawing Register'!$E$8:$E$157,"&lt;&gt;")=0,"Detail record lacks number/revision; ","")))))&amp;IF(AND(T36&lt;&gt;"",COUNTIFS('Opening &amp; Requirements'!$S$8:$S$57,SUBSTITUTE(SUBSTITUTE(SUBSTITUTE(T36,"~","~~"),"*","~*"),"?","~?"))=0),"Missing opening detail record; ","")&amp;IF(AND(T36&lt;&gt;"",COUNTIFS('Opening &amp; Requirements'!$S$8:$S$57,SUBSTITUTE(SUBSTITUTE(SUBSTITUTE(T36,"~","~~"),"*","~*"),"?","~?"))&gt;1),"Duplicate opening detail record; ",""))</x:f>
      </x:c>
      <x:c r="T36" s="18" t="str">
        <x:f>UPPER(TRIM(A36&amp;""))</x:f>
      </x:c>
    </x:row>
    <x:row r="37" ht="27" customHeight="1">
      <x:c r="A37" s="16"/>
      <x:c r="B37" s="16"/>
      <x:c r="C37" s="16"/>
      <x:c r="D37" s="16"/>
      <x:c r="E37" s="16"/>
      <x:c r="F37" s="16"/>
      <x:c r="G37" s="16"/>
      <x:c r="H37" s="16"/>
      <x:c r="I37" s="16"/>
      <x:c r="J37" s="16"/>
      <x:c r="K37" s="20"/>
      <x:c r="L37" s="20"/>
      <x:c r="M37" s="16"/>
      <x:c r="N37" s="16"/>
      <x:c r="O37" s="16"/>
      <x:c r="P37" s="16"/>
      <x:c r="Q37" s="16"/>
      <x:c r="R37" s="18" t="str">
        <x:f>IF(COUNTA(A37:Q37)=0,"",IF(TRIM(A37&amp;"")="","Missing Window ID; ","")&amp;IF(AND(T37&lt;&gt;"",COUNTIFS('Window Schedule'!$T$8:$T$57,SUBSTITUTE(SUBSTITUTE(SUBSTITUTE(T37,"~","~~"),"*","~*"),"?","~?"))&gt;1),"Duplicate Window ID; ","")&amp;IF(TRIM(B37&amp;"")="","Missing level / room; ","")&amp;IF(TRIM(C37&amp;"")="","Missing facade / location; ","")&amp;IF(TRIM(D37&amp;"")="","Missing Type Ref; ","")&amp;IF(TRIM(E37&amp;"")="","Missing window scope; ","")&amp;IF(TRIM(F37&amp;"")="","Missing operation; ","")&amp;IF(AND(F37&lt;&gt;"",F37&lt;&gt;"Fixed",TRIM(G37&amp;"")=""),"Missing viewed side; ","")&amp;IF(AND(F37&lt;&gt;"",F37&lt;&gt;"Fixed",TRIM(H37&amp;"")=""),"Missing opening / travel direction; ","")&amp;IF(TRIM(I37&amp;"")="","Missing frame material; ","")&amp;IF(TRIM(J37&amp;"")="","Missing frame finish / sample; ","")&amp;IF(ISNUMBER(K37),IF(K37&gt;0,"","Check frame overall width; "),"Check frame overall width; ")&amp;IF(ISNUMBER(L37),IF(L37&gt;0,"","Check frame overall height; "),"Check frame overall height; ")&amp;IF(TRIM(Q37&amp;"")="","Missing schedule revision; ",""))</x:f>
      </x:c>
      <x:c r="S37" s="18" t="str">
        <x:f>IF(COUNTA(A37:Q37)=0,"",IF(TRIM(M37&amp;"")="","Missing Glazing ID; ",IF(COUNTIFS('Glazing Register'!$N$8:$N$57,SUBSTITUTE(SUBSTITUTE(SUBSTITUTE(UPPER(TRIM(M37&amp;"")),"~","~~"),"*","~*"),"?","~?"))=0,"Unknown Glazing ID; ",IF(COUNTIFS('Glazing Register'!$N$8:$N$57,SUBSTITUTE(SUBSTITUTE(SUBSTITUTE(UPPER(TRIM(M37&amp;"")),"~","~~"),"*","~*"),"?","~?"))&gt;1,"Duplicate Glazing ID; ","")))&amp;IF(TRIM(N37&amp;"")="","Missing plan record ID; ",IF(COUNTIFS('Drawing Register'!$K$8:$K$157,SUBSTITUTE(SUBSTITUTE(SUBSTITUTE(UPPER(TRIM(N37&amp;"")),"~","~~"),"*","~*"),"?","~?"))=0,"Unknown plan record ID; ",IF(COUNTIFS('Drawing Register'!$K$8:$K$157,SUBSTITUTE(SUBSTITUTE(SUBSTITUTE(UPPER(TRIM(N37&amp;"")),"~","~~"),"*","~*"),"?","~?"))&gt;1,"Duplicate plan record ID; ",IF(COUNTIFS('Drawing Register'!$K$8:$K$157,SUBSTITUTE(SUBSTITUTE(SUBSTITUTE(UPPER(TRIM(N37&amp;"")),"~","~~"),"*","~*"),"?","~?"),'Drawing Register'!$B$8:$B$157,"Plan")=0,"Wrong role for plan reference; ",IF(COUNTIFS('Drawing Register'!$K$8:$K$157,SUBSTITUTE(SUBSTITUTE(SUBSTITUTE(UPPER(TRIM(N37&amp;"")),"~","~~"),"*","~*"),"?","~?"),'Drawing Register'!$C$8:$C$157,"&lt;&gt;",'Drawing Register'!$E$8:$E$157,"&lt;&gt;")=0,"Plan record lacks number/revision; ","")))))&amp;IF(TRIM(O37&amp;"")="","Missing elevation record ID; ",IF(COUNTIFS('Drawing Register'!$K$8:$K$157,SUBSTITUTE(SUBSTITUTE(SUBSTITUTE(UPPER(TRIM(O37&amp;"")),"~","~~"),"*","~*"),"?","~?"))=0,"Unknown elevation record ID; ",IF(COUNTIFS('Drawing Register'!$K$8:$K$157,SUBSTITUTE(SUBSTITUTE(SUBSTITUTE(UPPER(TRIM(O37&amp;"")),"~","~~"),"*","~*"),"?","~?"))&gt;1,"Duplicate elevation record ID; ",IF(COUNTIFS('Drawing Register'!$K$8:$K$157,SUBSTITUTE(SUBSTITUTE(SUBSTITUTE(UPPER(TRIM(O37&amp;"")),"~","~~"),"*","~*"),"?","~?"),'Drawing Register'!$B$8:$B$157,"Elevation")=0,"Wrong role for elevation reference; ",IF(COUNTIFS('Drawing Register'!$K$8:$K$157,SUBSTITUTE(SUBSTITUTE(SUBSTITUTE(UPPER(TRIM(O37&amp;"")),"~","~~"),"*","~*"),"?","~?"),'Drawing Register'!$C$8:$C$157,"&lt;&gt;",'Drawing Register'!$E$8:$E$157,"&lt;&gt;")=0,"Elevation record lacks number/revision; ","")))))&amp;IF(TRIM(P37&amp;"")="","Missing detail record ID; ",IF(COUNTIFS('Drawing Register'!$K$8:$K$157,SUBSTITUTE(SUBSTITUTE(SUBSTITUTE(UPPER(TRIM(P37&amp;"")),"~","~~"),"*","~*"),"?","~?"))=0,"Unknown detail record ID; ",IF(COUNTIFS('Drawing Register'!$K$8:$K$157,SUBSTITUTE(SUBSTITUTE(SUBSTITUTE(UPPER(TRIM(P37&amp;"")),"~","~~"),"*","~*"),"?","~?"))&gt;1,"Duplicate detail record ID; ",IF(COUNTIFS('Drawing Register'!$K$8:$K$157,SUBSTITUTE(SUBSTITUTE(SUBSTITUTE(UPPER(TRIM(P37&amp;"")),"~","~~"),"*","~*"),"?","~?"),'Drawing Register'!$B$8:$B$157,"Detail")=0,"Wrong role for detail reference; ",IF(COUNTIFS('Drawing Register'!$K$8:$K$157,SUBSTITUTE(SUBSTITUTE(SUBSTITUTE(UPPER(TRIM(P37&amp;"")),"~","~~"),"*","~*"),"?","~?"),'Drawing Register'!$C$8:$C$157,"&lt;&gt;",'Drawing Register'!$E$8:$E$157,"&lt;&gt;")=0,"Detail record lacks number/revision; ","")))))&amp;IF(AND(T37&lt;&gt;"",COUNTIFS('Opening &amp; Requirements'!$S$8:$S$57,SUBSTITUTE(SUBSTITUTE(SUBSTITUTE(T37,"~","~~"),"*","~*"),"?","~?"))=0),"Missing opening detail record; ","")&amp;IF(AND(T37&lt;&gt;"",COUNTIFS('Opening &amp; Requirements'!$S$8:$S$57,SUBSTITUTE(SUBSTITUTE(SUBSTITUTE(T37,"~","~~"),"*","~*"),"?","~?"))&gt;1),"Duplicate opening detail record; ",""))</x:f>
      </x:c>
      <x:c r="T37" s="18" t="str">
        <x:f>UPPER(TRIM(A37&amp;""))</x:f>
      </x:c>
    </x:row>
    <x:row r="38" ht="27" customHeight="1">
      <x:c r="A38" s="16"/>
      <x:c r="B38" s="16"/>
      <x:c r="C38" s="16"/>
      <x:c r="D38" s="16"/>
      <x:c r="E38" s="16"/>
      <x:c r="F38" s="16"/>
      <x:c r="G38" s="16"/>
      <x:c r="H38" s="16"/>
      <x:c r="I38" s="16"/>
      <x:c r="J38" s="16"/>
      <x:c r="K38" s="20"/>
      <x:c r="L38" s="20"/>
      <x:c r="M38" s="16"/>
      <x:c r="N38" s="16"/>
      <x:c r="O38" s="16"/>
      <x:c r="P38" s="16"/>
      <x:c r="Q38" s="16"/>
      <x:c r="R38" s="18" t="str">
        <x:f>IF(COUNTA(A38:Q38)=0,"",IF(TRIM(A38&amp;"")="","Missing Window ID; ","")&amp;IF(AND(T38&lt;&gt;"",COUNTIFS('Window Schedule'!$T$8:$T$57,SUBSTITUTE(SUBSTITUTE(SUBSTITUTE(T38,"~","~~"),"*","~*"),"?","~?"))&gt;1),"Duplicate Window ID; ","")&amp;IF(TRIM(B38&amp;"")="","Missing level / room; ","")&amp;IF(TRIM(C38&amp;"")="","Missing facade / location; ","")&amp;IF(TRIM(D38&amp;"")="","Missing Type Ref; ","")&amp;IF(TRIM(E38&amp;"")="","Missing window scope; ","")&amp;IF(TRIM(F38&amp;"")="","Missing operation; ","")&amp;IF(AND(F38&lt;&gt;"",F38&lt;&gt;"Fixed",TRIM(G38&amp;"")=""),"Missing viewed side; ","")&amp;IF(AND(F38&lt;&gt;"",F38&lt;&gt;"Fixed",TRIM(H38&amp;"")=""),"Missing opening / travel direction; ","")&amp;IF(TRIM(I38&amp;"")="","Missing frame material; ","")&amp;IF(TRIM(J38&amp;"")="","Missing frame finish / sample; ","")&amp;IF(ISNUMBER(K38),IF(K38&gt;0,"","Check frame overall width; "),"Check frame overall width; ")&amp;IF(ISNUMBER(L38),IF(L38&gt;0,"","Check frame overall height; "),"Check frame overall height; ")&amp;IF(TRIM(Q38&amp;"")="","Missing schedule revision; ",""))</x:f>
      </x:c>
      <x:c r="S38" s="18" t="str">
        <x:f>IF(COUNTA(A38:Q38)=0,"",IF(TRIM(M38&amp;"")="","Missing Glazing ID; ",IF(COUNTIFS('Glazing Register'!$N$8:$N$57,SUBSTITUTE(SUBSTITUTE(SUBSTITUTE(UPPER(TRIM(M38&amp;"")),"~","~~"),"*","~*"),"?","~?"))=0,"Unknown Glazing ID; ",IF(COUNTIFS('Glazing Register'!$N$8:$N$57,SUBSTITUTE(SUBSTITUTE(SUBSTITUTE(UPPER(TRIM(M38&amp;"")),"~","~~"),"*","~*"),"?","~?"))&gt;1,"Duplicate Glazing ID; ","")))&amp;IF(TRIM(N38&amp;"")="","Missing plan record ID; ",IF(COUNTIFS('Drawing Register'!$K$8:$K$157,SUBSTITUTE(SUBSTITUTE(SUBSTITUTE(UPPER(TRIM(N38&amp;"")),"~","~~"),"*","~*"),"?","~?"))=0,"Unknown plan record ID; ",IF(COUNTIFS('Drawing Register'!$K$8:$K$157,SUBSTITUTE(SUBSTITUTE(SUBSTITUTE(UPPER(TRIM(N38&amp;"")),"~","~~"),"*","~*"),"?","~?"))&gt;1,"Duplicate plan record ID; ",IF(COUNTIFS('Drawing Register'!$K$8:$K$157,SUBSTITUTE(SUBSTITUTE(SUBSTITUTE(UPPER(TRIM(N38&amp;"")),"~","~~"),"*","~*"),"?","~?"),'Drawing Register'!$B$8:$B$157,"Plan")=0,"Wrong role for plan reference; ",IF(COUNTIFS('Drawing Register'!$K$8:$K$157,SUBSTITUTE(SUBSTITUTE(SUBSTITUTE(UPPER(TRIM(N38&amp;"")),"~","~~"),"*","~*"),"?","~?"),'Drawing Register'!$C$8:$C$157,"&lt;&gt;",'Drawing Register'!$E$8:$E$157,"&lt;&gt;")=0,"Plan record lacks number/revision; ","")))))&amp;IF(TRIM(O38&amp;"")="","Missing elevation record ID; ",IF(COUNTIFS('Drawing Register'!$K$8:$K$157,SUBSTITUTE(SUBSTITUTE(SUBSTITUTE(UPPER(TRIM(O38&amp;"")),"~","~~"),"*","~*"),"?","~?"))=0,"Unknown elevation record ID; ",IF(COUNTIFS('Drawing Register'!$K$8:$K$157,SUBSTITUTE(SUBSTITUTE(SUBSTITUTE(UPPER(TRIM(O38&amp;"")),"~","~~"),"*","~*"),"?","~?"))&gt;1,"Duplicate elevation record ID; ",IF(COUNTIFS('Drawing Register'!$K$8:$K$157,SUBSTITUTE(SUBSTITUTE(SUBSTITUTE(UPPER(TRIM(O38&amp;"")),"~","~~"),"*","~*"),"?","~?"),'Drawing Register'!$B$8:$B$157,"Elevation")=0,"Wrong role for elevation reference; ",IF(COUNTIFS('Drawing Register'!$K$8:$K$157,SUBSTITUTE(SUBSTITUTE(SUBSTITUTE(UPPER(TRIM(O38&amp;"")),"~","~~"),"*","~*"),"?","~?"),'Drawing Register'!$C$8:$C$157,"&lt;&gt;",'Drawing Register'!$E$8:$E$157,"&lt;&gt;")=0,"Elevation record lacks number/revision; ","")))))&amp;IF(TRIM(P38&amp;"")="","Missing detail record ID; ",IF(COUNTIFS('Drawing Register'!$K$8:$K$157,SUBSTITUTE(SUBSTITUTE(SUBSTITUTE(UPPER(TRIM(P38&amp;"")),"~","~~"),"*","~*"),"?","~?"))=0,"Unknown detail record ID; ",IF(COUNTIFS('Drawing Register'!$K$8:$K$157,SUBSTITUTE(SUBSTITUTE(SUBSTITUTE(UPPER(TRIM(P38&amp;"")),"~","~~"),"*","~*"),"?","~?"))&gt;1,"Duplicate detail record ID; ",IF(COUNTIFS('Drawing Register'!$K$8:$K$157,SUBSTITUTE(SUBSTITUTE(SUBSTITUTE(UPPER(TRIM(P38&amp;"")),"~","~~"),"*","~*"),"?","~?"),'Drawing Register'!$B$8:$B$157,"Detail")=0,"Wrong role for detail reference; ",IF(COUNTIFS('Drawing Register'!$K$8:$K$157,SUBSTITUTE(SUBSTITUTE(SUBSTITUTE(UPPER(TRIM(P38&amp;"")),"~","~~"),"*","~*"),"?","~?"),'Drawing Register'!$C$8:$C$157,"&lt;&gt;",'Drawing Register'!$E$8:$E$157,"&lt;&gt;")=0,"Detail record lacks number/revision; ","")))))&amp;IF(AND(T38&lt;&gt;"",COUNTIFS('Opening &amp; Requirements'!$S$8:$S$57,SUBSTITUTE(SUBSTITUTE(SUBSTITUTE(T38,"~","~~"),"*","~*"),"?","~?"))=0),"Missing opening detail record; ","")&amp;IF(AND(T38&lt;&gt;"",COUNTIFS('Opening &amp; Requirements'!$S$8:$S$57,SUBSTITUTE(SUBSTITUTE(SUBSTITUTE(T38,"~","~~"),"*","~*"),"?","~?"))&gt;1),"Duplicate opening detail record; ",""))</x:f>
      </x:c>
      <x:c r="T38" s="18" t="str">
        <x:f>UPPER(TRIM(A38&amp;""))</x:f>
      </x:c>
    </x:row>
    <x:row r="39" ht="27" customHeight="1">
      <x:c r="A39" s="16"/>
      <x:c r="B39" s="16"/>
      <x:c r="C39" s="16"/>
      <x:c r="D39" s="16"/>
      <x:c r="E39" s="16"/>
      <x:c r="F39" s="16"/>
      <x:c r="G39" s="16"/>
      <x:c r="H39" s="16"/>
      <x:c r="I39" s="16"/>
      <x:c r="J39" s="16"/>
      <x:c r="K39" s="20"/>
      <x:c r="L39" s="20"/>
      <x:c r="M39" s="16"/>
      <x:c r="N39" s="16"/>
      <x:c r="O39" s="16"/>
      <x:c r="P39" s="16"/>
      <x:c r="Q39" s="16"/>
      <x:c r="R39" s="18" t="str">
        <x:f>IF(COUNTA(A39:Q39)=0,"",IF(TRIM(A39&amp;"")="","Missing Window ID; ","")&amp;IF(AND(T39&lt;&gt;"",COUNTIFS('Window Schedule'!$T$8:$T$57,SUBSTITUTE(SUBSTITUTE(SUBSTITUTE(T39,"~","~~"),"*","~*"),"?","~?"))&gt;1),"Duplicate Window ID; ","")&amp;IF(TRIM(B39&amp;"")="","Missing level / room; ","")&amp;IF(TRIM(C39&amp;"")="","Missing facade / location; ","")&amp;IF(TRIM(D39&amp;"")="","Missing Type Ref; ","")&amp;IF(TRIM(E39&amp;"")="","Missing window scope; ","")&amp;IF(TRIM(F39&amp;"")="","Missing operation; ","")&amp;IF(AND(F39&lt;&gt;"",F39&lt;&gt;"Fixed",TRIM(G39&amp;"")=""),"Missing viewed side; ","")&amp;IF(AND(F39&lt;&gt;"",F39&lt;&gt;"Fixed",TRIM(H39&amp;"")=""),"Missing opening / travel direction; ","")&amp;IF(TRIM(I39&amp;"")="","Missing frame material; ","")&amp;IF(TRIM(J39&amp;"")="","Missing frame finish / sample; ","")&amp;IF(ISNUMBER(K39),IF(K39&gt;0,"","Check frame overall width; "),"Check frame overall width; ")&amp;IF(ISNUMBER(L39),IF(L39&gt;0,"","Check frame overall height; "),"Check frame overall height; ")&amp;IF(TRIM(Q39&amp;"")="","Missing schedule revision; ",""))</x:f>
      </x:c>
      <x:c r="S39" s="18" t="str">
        <x:f>IF(COUNTA(A39:Q39)=0,"",IF(TRIM(M39&amp;"")="","Missing Glazing ID; ",IF(COUNTIFS('Glazing Register'!$N$8:$N$57,SUBSTITUTE(SUBSTITUTE(SUBSTITUTE(UPPER(TRIM(M39&amp;"")),"~","~~"),"*","~*"),"?","~?"))=0,"Unknown Glazing ID; ",IF(COUNTIFS('Glazing Register'!$N$8:$N$57,SUBSTITUTE(SUBSTITUTE(SUBSTITUTE(UPPER(TRIM(M39&amp;"")),"~","~~"),"*","~*"),"?","~?"))&gt;1,"Duplicate Glazing ID; ","")))&amp;IF(TRIM(N39&amp;"")="","Missing plan record ID; ",IF(COUNTIFS('Drawing Register'!$K$8:$K$157,SUBSTITUTE(SUBSTITUTE(SUBSTITUTE(UPPER(TRIM(N39&amp;"")),"~","~~"),"*","~*"),"?","~?"))=0,"Unknown plan record ID; ",IF(COUNTIFS('Drawing Register'!$K$8:$K$157,SUBSTITUTE(SUBSTITUTE(SUBSTITUTE(UPPER(TRIM(N39&amp;"")),"~","~~"),"*","~*"),"?","~?"))&gt;1,"Duplicate plan record ID; ",IF(COUNTIFS('Drawing Register'!$K$8:$K$157,SUBSTITUTE(SUBSTITUTE(SUBSTITUTE(UPPER(TRIM(N39&amp;"")),"~","~~"),"*","~*"),"?","~?"),'Drawing Register'!$B$8:$B$157,"Plan")=0,"Wrong role for plan reference; ",IF(COUNTIFS('Drawing Register'!$K$8:$K$157,SUBSTITUTE(SUBSTITUTE(SUBSTITUTE(UPPER(TRIM(N39&amp;"")),"~","~~"),"*","~*"),"?","~?"),'Drawing Register'!$C$8:$C$157,"&lt;&gt;",'Drawing Register'!$E$8:$E$157,"&lt;&gt;")=0,"Plan record lacks number/revision; ","")))))&amp;IF(TRIM(O39&amp;"")="","Missing elevation record ID; ",IF(COUNTIFS('Drawing Register'!$K$8:$K$157,SUBSTITUTE(SUBSTITUTE(SUBSTITUTE(UPPER(TRIM(O39&amp;"")),"~","~~"),"*","~*"),"?","~?"))=0,"Unknown elevation record ID; ",IF(COUNTIFS('Drawing Register'!$K$8:$K$157,SUBSTITUTE(SUBSTITUTE(SUBSTITUTE(UPPER(TRIM(O39&amp;"")),"~","~~"),"*","~*"),"?","~?"))&gt;1,"Duplicate elevation record ID; ",IF(COUNTIFS('Drawing Register'!$K$8:$K$157,SUBSTITUTE(SUBSTITUTE(SUBSTITUTE(UPPER(TRIM(O39&amp;"")),"~","~~"),"*","~*"),"?","~?"),'Drawing Register'!$B$8:$B$157,"Elevation")=0,"Wrong role for elevation reference; ",IF(COUNTIFS('Drawing Register'!$K$8:$K$157,SUBSTITUTE(SUBSTITUTE(SUBSTITUTE(UPPER(TRIM(O39&amp;"")),"~","~~"),"*","~*"),"?","~?"),'Drawing Register'!$C$8:$C$157,"&lt;&gt;",'Drawing Register'!$E$8:$E$157,"&lt;&gt;")=0,"Elevation record lacks number/revision; ","")))))&amp;IF(TRIM(P39&amp;"")="","Missing detail record ID; ",IF(COUNTIFS('Drawing Register'!$K$8:$K$157,SUBSTITUTE(SUBSTITUTE(SUBSTITUTE(UPPER(TRIM(P39&amp;"")),"~","~~"),"*","~*"),"?","~?"))=0,"Unknown detail record ID; ",IF(COUNTIFS('Drawing Register'!$K$8:$K$157,SUBSTITUTE(SUBSTITUTE(SUBSTITUTE(UPPER(TRIM(P39&amp;"")),"~","~~"),"*","~*"),"?","~?"))&gt;1,"Duplicate detail record ID; ",IF(COUNTIFS('Drawing Register'!$K$8:$K$157,SUBSTITUTE(SUBSTITUTE(SUBSTITUTE(UPPER(TRIM(P39&amp;"")),"~","~~"),"*","~*"),"?","~?"),'Drawing Register'!$B$8:$B$157,"Detail")=0,"Wrong role for detail reference; ",IF(COUNTIFS('Drawing Register'!$K$8:$K$157,SUBSTITUTE(SUBSTITUTE(SUBSTITUTE(UPPER(TRIM(P39&amp;"")),"~","~~"),"*","~*"),"?","~?"),'Drawing Register'!$C$8:$C$157,"&lt;&gt;",'Drawing Register'!$E$8:$E$157,"&lt;&gt;")=0,"Detail record lacks number/revision; ","")))))&amp;IF(AND(T39&lt;&gt;"",COUNTIFS('Opening &amp; Requirements'!$S$8:$S$57,SUBSTITUTE(SUBSTITUTE(SUBSTITUTE(T39,"~","~~"),"*","~*"),"?","~?"))=0),"Missing opening detail record; ","")&amp;IF(AND(T39&lt;&gt;"",COUNTIFS('Opening &amp; Requirements'!$S$8:$S$57,SUBSTITUTE(SUBSTITUTE(SUBSTITUTE(T39,"~","~~"),"*","~*"),"?","~?"))&gt;1),"Duplicate opening detail record; ",""))</x:f>
      </x:c>
      <x:c r="T39" s="18" t="str">
        <x:f>UPPER(TRIM(A39&amp;""))</x:f>
      </x:c>
    </x:row>
    <x:row r="40" ht="27" customHeight="1">
      <x:c r="A40" s="16"/>
      <x:c r="B40" s="16"/>
      <x:c r="C40" s="16"/>
      <x:c r="D40" s="16"/>
      <x:c r="E40" s="16"/>
      <x:c r="F40" s="16"/>
      <x:c r="G40" s="16"/>
      <x:c r="H40" s="16"/>
      <x:c r="I40" s="16"/>
      <x:c r="J40" s="16"/>
      <x:c r="K40" s="20"/>
      <x:c r="L40" s="20"/>
      <x:c r="M40" s="16"/>
      <x:c r="N40" s="16"/>
      <x:c r="O40" s="16"/>
      <x:c r="P40" s="16"/>
      <x:c r="Q40" s="16"/>
      <x:c r="R40" s="18" t="str">
        <x:f>IF(COUNTA(A40:Q40)=0,"",IF(TRIM(A40&amp;"")="","Missing Window ID; ","")&amp;IF(AND(T40&lt;&gt;"",COUNTIFS('Window Schedule'!$T$8:$T$57,SUBSTITUTE(SUBSTITUTE(SUBSTITUTE(T40,"~","~~"),"*","~*"),"?","~?"))&gt;1),"Duplicate Window ID; ","")&amp;IF(TRIM(B40&amp;"")="","Missing level / room; ","")&amp;IF(TRIM(C40&amp;"")="","Missing facade / location; ","")&amp;IF(TRIM(D40&amp;"")="","Missing Type Ref; ","")&amp;IF(TRIM(E40&amp;"")="","Missing window scope; ","")&amp;IF(TRIM(F40&amp;"")="","Missing operation; ","")&amp;IF(AND(F40&lt;&gt;"",F40&lt;&gt;"Fixed",TRIM(G40&amp;"")=""),"Missing viewed side; ","")&amp;IF(AND(F40&lt;&gt;"",F40&lt;&gt;"Fixed",TRIM(H40&amp;"")=""),"Missing opening / travel direction; ","")&amp;IF(TRIM(I40&amp;"")="","Missing frame material; ","")&amp;IF(TRIM(J40&amp;"")="","Missing frame finish / sample; ","")&amp;IF(ISNUMBER(K40),IF(K40&gt;0,"","Check frame overall width; "),"Check frame overall width; ")&amp;IF(ISNUMBER(L40),IF(L40&gt;0,"","Check frame overall height; "),"Check frame overall height; ")&amp;IF(TRIM(Q40&amp;"")="","Missing schedule revision; ",""))</x:f>
      </x:c>
      <x:c r="S40" s="18" t="str">
        <x:f>IF(COUNTA(A40:Q40)=0,"",IF(TRIM(M40&amp;"")="","Missing Glazing ID; ",IF(COUNTIFS('Glazing Register'!$N$8:$N$57,SUBSTITUTE(SUBSTITUTE(SUBSTITUTE(UPPER(TRIM(M40&amp;"")),"~","~~"),"*","~*"),"?","~?"))=0,"Unknown Glazing ID; ",IF(COUNTIFS('Glazing Register'!$N$8:$N$57,SUBSTITUTE(SUBSTITUTE(SUBSTITUTE(UPPER(TRIM(M40&amp;"")),"~","~~"),"*","~*"),"?","~?"))&gt;1,"Duplicate Glazing ID; ","")))&amp;IF(TRIM(N40&amp;"")="","Missing plan record ID; ",IF(COUNTIFS('Drawing Register'!$K$8:$K$157,SUBSTITUTE(SUBSTITUTE(SUBSTITUTE(UPPER(TRIM(N40&amp;"")),"~","~~"),"*","~*"),"?","~?"))=0,"Unknown plan record ID; ",IF(COUNTIFS('Drawing Register'!$K$8:$K$157,SUBSTITUTE(SUBSTITUTE(SUBSTITUTE(UPPER(TRIM(N40&amp;"")),"~","~~"),"*","~*"),"?","~?"))&gt;1,"Duplicate plan record ID; ",IF(COUNTIFS('Drawing Register'!$K$8:$K$157,SUBSTITUTE(SUBSTITUTE(SUBSTITUTE(UPPER(TRIM(N40&amp;"")),"~","~~"),"*","~*"),"?","~?"),'Drawing Register'!$B$8:$B$157,"Plan")=0,"Wrong role for plan reference; ",IF(COUNTIFS('Drawing Register'!$K$8:$K$157,SUBSTITUTE(SUBSTITUTE(SUBSTITUTE(UPPER(TRIM(N40&amp;"")),"~","~~"),"*","~*"),"?","~?"),'Drawing Register'!$C$8:$C$157,"&lt;&gt;",'Drawing Register'!$E$8:$E$157,"&lt;&gt;")=0,"Plan record lacks number/revision; ","")))))&amp;IF(TRIM(O40&amp;"")="","Missing elevation record ID; ",IF(COUNTIFS('Drawing Register'!$K$8:$K$157,SUBSTITUTE(SUBSTITUTE(SUBSTITUTE(UPPER(TRIM(O40&amp;"")),"~","~~"),"*","~*"),"?","~?"))=0,"Unknown elevation record ID; ",IF(COUNTIFS('Drawing Register'!$K$8:$K$157,SUBSTITUTE(SUBSTITUTE(SUBSTITUTE(UPPER(TRIM(O40&amp;"")),"~","~~"),"*","~*"),"?","~?"))&gt;1,"Duplicate elevation record ID; ",IF(COUNTIFS('Drawing Register'!$K$8:$K$157,SUBSTITUTE(SUBSTITUTE(SUBSTITUTE(UPPER(TRIM(O40&amp;"")),"~","~~"),"*","~*"),"?","~?"),'Drawing Register'!$B$8:$B$157,"Elevation")=0,"Wrong role for elevation reference; ",IF(COUNTIFS('Drawing Register'!$K$8:$K$157,SUBSTITUTE(SUBSTITUTE(SUBSTITUTE(UPPER(TRIM(O40&amp;"")),"~","~~"),"*","~*"),"?","~?"),'Drawing Register'!$C$8:$C$157,"&lt;&gt;",'Drawing Register'!$E$8:$E$157,"&lt;&gt;")=0,"Elevation record lacks number/revision; ","")))))&amp;IF(TRIM(P40&amp;"")="","Missing detail record ID; ",IF(COUNTIFS('Drawing Register'!$K$8:$K$157,SUBSTITUTE(SUBSTITUTE(SUBSTITUTE(UPPER(TRIM(P40&amp;"")),"~","~~"),"*","~*"),"?","~?"))=0,"Unknown detail record ID; ",IF(COUNTIFS('Drawing Register'!$K$8:$K$157,SUBSTITUTE(SUBSTITUTE(SUBSTITUTE(UPPER(TRIM(P40&amp;"")),"~","~~"),"*","~*"),"?","~?"))&gt;1,"Duplicate detail record ID; ",IF(COUNTIFS('Drawing Register'!$K$8:$K$157,SUBSTITUTE(SUBSTITUTE(SUBSTITUTE(UPPER(TRIM(P40&amp;"")),"~","~~"),"*","~*"),"?","~?"),'Drawing Register'!$B$8:$B$157,"Detail")=0,"Wrong role for detail reference; ",IF(COUNTIFS('Drawing Register'!$K$8:$K$157,SUBSTITUTE(SUBSTITUTE(SUBSTITUTE(UPPER(TRIM(P40&amp;"")),"~","~~"),"*","~*"),"?","~?"),'Drawing Register'!$C$8:$C$157,"&lt;&gt;",'Drawing Register'!$E$8:$E$157,"&lt;&gt;")=0,"Detail record lacks number/revision; ","")))))&amp;IF(AND(T40&lt;&gt;"",COUNTIFS('Opening &amp; Requirements'!$S$8:$S$57,SUBSTITUTE(SUBSTITUTE(SUBSTITUTE(T40,"~","~~"),"*","~*"),"?","~?"))=0),"Missing opening detail record; ","")&amp;IF(AND(T40&lt;&gt;"",COUNTIFS('Opening &amp; Requirements'!$S$8:$S$57,SUBSTITUTE(SUBSTITUTE(SUBSTITUTE(T40,"~","~~"),"*","~*"),"?","~?"))&gt;1),"Duplicate opening detail record; ",""))</x:f>
      </x:c>
      <x:c r="T40" s="18" t="str">
        <x:f>UPPER(TRIM(A40&amp;""))</x:f>
      </x:c>
    </x:row>
    <x:row r="41" ht="27" customHeight="1">
      <x:c r="A41" s="16"/>
      <x:c r="B41" s="16"/>
      <x:c r="C41" s="16"/>
      <x:c r="D41" s="16"/>
      <x:c r="E41" s="16"/>
      <x:c r="F41" s="16"/>
      <x:c r="G41" s="16"/>
      <x:c r="H41" s="16"/>
      <x:c r="I41" s="16"/>
      <x:c r="J41" s="16"/>
      <x:c r="K41" s="20"/>
      <x:c r="L41" s="20"/>
      <x:c r="M41" s="16"/>
      <x:c r="N41" s="16"/>
      <x:c r="O41" s="16"/>
      <x:c r="P41" s="16"/>
      <x:c r="Q41" s="16"/>
      <x:c r="R41" s="18" t="str">
        <x:f>IF(COUNTA(A41:Q41)=0,"",IF(TRIM(A41&amp;"")="","Missing Window ID; ","")&amp;IF(AND(T41&lt;&gt;"",COUNTIFS('Window Schedule'!$T$8:$T$57,SUBSTITUTE(SUBSTITUTE(SUBSTITUTE(T41,"~","~~"),"*","~*"),"?","~?"))&gt;1),"Duplicate Window ID; ","")&amp;IF(TRIM(B41&amp;"")="","Missing level / room; ","")&amp;IF(TRIM(C41&amp;"")="","Missing facade / location; ","")&amp;IF(TRIM(D41&amp;"")="","Missing Type Ref; ","")&amp;IF(TRIM(E41&amp;"")="","Missing window scope; ","")&amp;IF(TRIM(F41&amp;"")="","Missing operation; ","")&amp;IF(AND(F41&lt;&gt;"",F41&lt;&gt;"Fixed",TRIM(G41&amp;"")=""),"Missing viewed side; ","")&amp;IF(AND(F41&lt;&gt;"",F41&lt;&gt;"Fixed",TRIM(H41&amp;"")=""),"Missing opening / travel direction; ","")&amp;IF(TRIM(I41&amp;"")="","Missing frame material; ","")&amp;IF(TRIM(J41&amp;"")="","Missing frame finish / sample; ","")&amp;IF(ISNUMBER(K41),IF(K41&gt;0,"","Check frame overall width; "),"Check frame overall width; ")&amp;IF(ISNUMBER(L41),IF(L41&gt;0,"","Check frame overall height; "),"Check frame overall height; ")&amp;IF(TRIM(Q41&amp;"")="","Missing schedule revision; ",""))</x:f>
      </x:c>
      <x:c r="S41" s="18" t="str">
        <x:f>IF(COUNTA(A41:Q41)=0,"",IF(TRIM(M41&amp;"")="","Missing Glazing ID; ",IF(COUNTIFS('Glazing Register'!$N$8:$N$57,SUBSTITUTE(SUBSTITUTE(SUBSTITUTE(UPPER(TRIM(M41&amp;"")),"~","~~"),"*","~*"),"?","~?"))=0,"Unknown Glazing ID; ",IF(COUNTIFS('Glazing Register'!$N$8:$N$57,SUBSTITUTE(SUBSTITUTE(SUBSTITUTE(UPPER(TRIM(M41&amp;"")),"~","~~"),"*","~*"),"?","~?"))&gt;1,"Duplicate Glazing ID; ","")))&amp;IF(TRIM(N41&amp;"")="","Missing plan record ID; ",IF(COUNTIFS('Drawing Register'!$K$8:$K$157,SUBSTITUTE(SUBSTITUTE(SUBSTITUTE(UPPER(TRIM(N41&amp;"")),"~","~~"),"*","~*"),"?","~?"))=0,"Unknown plan record ID; ",IF(COUNTIFS('Drawing Register'!$K$8:$K$157,SUBSTITUTE(SUBSTITUTE(SUBSTITUTE(UPPER(TRIM(N41&amp;"")),"~","~~"),"*","~*"),"?","~?"))&gt;1,"Duplicate plan record ID; ",IF(COUNTIFS('Drawing Register'!$K$8:$K$157,SUBSTITUTE(SUBSTITUTE(SUBSTITUTE(UPPER(TRIM(N41&amp;"")),"~","~~"),"*","~*"),"?","~?"),'Drawing Register'!$B$8:$B$157,"Plan")=0,"Wrong role for plan reference; ",IF(COUNTIFS('Drawing Register'!$K$8:$K$157,SUBSTITUTE(SUBSTITUTE(SUBSTITUTE(UPPER(TRIM(N41&amp;"")),"~","~~"),"*","~*"),"?","~?"),'Drawing Register'!$C$8:$C$157,"&lt;&gt;",'Drawing Register'!$E$8:$E$157,"&lt;&gt;")=0,"Plan record lacks number/revision; ","")))))&amp;IF(TRIM(O41&amp;"")="","Missing elevation record ID; ",IF(COUNTIFS('Drawing Register'!$K$8:$K$157,SUBSTITUTE(SUBSTITUTE(SUBSTITUTE(UPPER(TRIM(O41&amp;"")),"~","~~"),"*","~*"),"?","~?"))=0,"Unknown elevation record ID; ",IF(COUNTIFS('Drawing Register'!$K$8:$K$157,SUBSTITUTE(SUBSTITUTE(SUBSTITUTE(UPPER(TRIM(O41&amp;"")),"~","~~"),"*","~*"),"?","~?"))&gt;1,"Duplicate elevation record ID; ",IF(COUNTIFS('Drawing Register'!$K$8:$K$157,SUBSTITUTE(SUBSTITUTE(SUBSTITUTE(UPPER(TRIM(O41&amp;"")),"~","~~"),"*","~*"),"?","~?"),'Drawing Register'!$B$8:$B$157,"Elevation")=0,"Wrong role for elevation reference; ",IF(COUNTIFS('Drawing Register'!$K$8:$K$157,SUBSTITUTE(SUBSTITUTE(SUBSTITUTE(UPPER(TRIM(O41&amp;"")),"~","~~"),"*","~*"),"?","~?"),'Drawing Register'!$C$8:$C$157,"&lt;&gt;",'Drawing Register'!$E$8:$E$157,"&lt;&gt;")=0,"Elevation record lacks number/revision; ","")))))&amp;IF(TRIM(P41&amp;"")="","Missing detail record ID; ",IF(COUNTIFS('Drawing Register'!$K$8:$K$157,SUBSTITUTE(SUBSTITUTE(SUBSTITUTE(UPPER(TRIM(P41&amp;"")),"~","~~"),"*","~*"),"?","~?"))=0,"Unknown detail record ID; ",IF(COUNTIFS('Drawing Register'!$K$8:$K$157,SUBSTITUTE(SUBSTITUTE(SUBSTITUTE(UPPER(TRIM(P41&amp;"")),"~","~~"),"*","~*"),"?","~?"))&gt;1,"Duplicate detail record ID; ",IF(COUNTIFS('Drawing Register'!$K$8:$K$157,SUBSTITUTE(SUBSTITUTE(SUBSTITUTE(UPPER(TRIM(P41&amp;"")),"~","~~"),"*","~*"),"?","~?"),'Drawing Register'!$B$8:$B$157,"Detail")=0,"Wrong role for detail reference; ",IF(COUNTIFS('Drawing Register'!$K$8:$K$157,SUBSTITUTE(SUBSTITUTE(SUBSTITUTE(UPPER(TRIM(P41&amp;"")),"~","~~"),"*","~*"),"?","~?"),'Drawing Register'!$C$8:$C$157,"&lt;&gt;",'Drawing Register'!$E$8:$E$157,"&lt;&gt;")=0,"Detail record lacks number/revision; ","")))))&amp;IF(AND(T41&lt;&gt;"",COUNTIFS('Opening &amp; Requirements'!$S$8:$S$57,SUBSTITUTE(SUBSTITUTE(SUBSTITUTE(T41,"~","~~"),"*","~*"),"?","~?"))=0),"Missing opening detail record; ","")&amp;IF(AND(T41&lt;&gt;"",COUNTIFS('Opening &amp; Requirements'!$S$8:$S$57,SUBSTITUTE(SUBSTITUTE(SUBSTITUTE(T41,"~","~~"),"*","~*"),"?","~?"))&gt;1),"Duplicate opening detail record; ",""))</x:f>
      </x:c>
      <x:c r="T41" s="18" t="str">
        <x:f>UPPER(TRIM(A41&amp;""))</x:f>
      </x:c>
    </x:row>
    <x:row r="42" ht="27" customHeight="1">
      <x:c r="A42" s="16"/>
      <x:c r="B42" s="16"/>
      <x:c r="C42" s="16"/>
      <x:c r="D42" s="16"/>
      <x:c r="E42" s="16"/>
      <x:c r="F42" s="16"/>
      <x:c r="G42" s="16"/>
      <x:c r="H42" s="16"/>
      <x:c r="I42" s="16"/>
      <x:c r="J42" s="16"/>
      <x:c r="K42" s="20"/>
      <x:c r="L42" s="20"/>
      <x:c r="M42" s="16"/>
      <x:c r="N42" s="16"/>
      <x:c r="O42" s="16"/>
      <x:c r="P42" s="16"/>
      <x:c r="Q42" s="16"/>
      <x:c r="R42" s="18" t="str">
        <x:f>IF(COUNTA(A42:Q42)=0,"",IF(TRIM(A42&amp;"")="","Missing Window ID; ","")&amp;IF(AND(T42&lt;&gt;"",COUNTIFS('Window Schedule'!$T$8:$T$57,SUBSTITUTE(SUBSTITUTE(SUBSTITUTE(T42,"~","~~"),"*","~*"),"?","~?"))&gt;1),"Duplicate Window ID; ","")&amp;IF(TRIM(B42&amp;"")="","Missing level / room; ","")&amp;IF(TRIM(C42&amp;"")="","Missing facade / location; ","")&amp;IF(TRIM(D42&amp;"")="","Missing Type Ref; ","")&amp;IF(TRIM(E42&amp;"")="","Missing window scope; ","")&amp;IF(TRIM(F42&amp;"")="","Missing operation; ","")&amp;IF(AND(F42&lt;&gt;"",F42&lt;&gt;"Fixed",TRIM(G42&amp;"")=""),"Missing viewed side; ","")&amp;IF(AND(F42&lt;&gt;"",F42&lt;&gt;"Fixed",TRIM(H42&amp;"")=""),"Missing opening / travel direction; ","")&amp;IF(TRIM(I42&amp;"")="","Missing frame material; ","")&amp;IF(TRIM(J42&amp;"")="","Missing frame finish / sample; ","")&amp;IF(ISNUMBER(K42),IF(K42&gt;0,"","Check frame overall width; "),"Check frame overall width; ")&amp;IF(ISNUMBER(L42),IF(L42&gt;0,"","Check frame overall height; "),"Check frame overall height; ")&amp;IF(TRIM(Q42&amp;"")="","Missing schedule revision; ",""))</x:f>
      </x:c>
      <x:c r="S42" s="18" t="str">
        <x:f>IF(COUNTA(A42:Q42)=0,"",IF(TRIM(M42&amp;"")="","Missing Glazing ID; ",IF(COUNTIFS('Glazing Register'!$N$8:$N$57,SUBSTITUTE(SUBSTITUTE(SUBSTITUTE(UPPER(TRIM(M42&amp;"")),"~","~~"),"*","~*"),"?","~?"))=0,"Unknown Glazing ID; ",IF(COUNTIFS('Glazing Register'!$N$8:$N$57,SUBSTITUTE(SUBSTITUTE(SUBSTITUTE(UPPER(TRIM(M42&amp;"")),"~","~~"),"*","~*"),"?","~?"))&gt;1,"Duplicate Glazing ID; ","")))&amp;IF(TRIM(N42&amp;"")="","Missing plan record ID; ",IF(COUNTIFS('Drawing Register'!$K$8:$K$157,SUBSTITUTE(SUBSTITUTE(SUBSTITUTE(UPPER(TRIM(N42&amp;"")),"~","~~"),"*","~*"),"?","~?"))=0,"Unknown plan record ID; ",IF(COUNTIFS('Drawing Register'!$K$8:$K$157,SUBSTITUTE(SUBSTITUTE(SUBSTITUTE(UPPER(TRIM(N42&amp;"")),"~","~~"),"*","~*"),"?","~?"))&gt;1,"Duplicate plan record ID; ",IF(COUNTIFS('Drawing Register'!$K$8:$K$157,SUBSTITUTE(SUBSTITUTE(SUBSTITUTE(UPPER(TRIM(N42&amp;"")),"~","~~"),"*","~*"),"?","~?"),'Drawing Register'!$B$8:$B$157,"Plan")=0,"Wrong role for plan reference; ",IF(COUNTIFS('Drawing Register'!$K$8:$K$157,SUBSTITUTE(SUBSTITUTE(SUBSTITUTE(UPPER(TRIM(N42&amp;"")),"~","~~"),"*","~*"),"?","~?"),'Drawing Register'!$C$8:$C$157,"&lt;&gt;",'Drawing Register'!$E$8:$E$157,"&lt;&gt;")=0,"Plan record lacks number/revision; ","")))))&amp;IF(TRIM(O42&amp;"")="","Missing elevation record ID; ",IF(COUNTIFS('Drawing Register'!$K$8:$K$157,SUBSTITUTE(SUBSTITUTE(SUBSTITUTE(UPPER(TRIM(O42&amp;"")),"~","~~"),"*","~*"),"?","~?"))=0,"Unknown elevation record ID; ",IF(COUNTIFS('Drawing Register'!$K$8:$K$157,SUBSTITUTE(SUBSTITUTE(SUBSTITUTE(UPPER(TRIM(O42&amp;"")),"~","~~"),"*","~*"),"?","~?"))&gt;1,"Duplicate elevation record ID; ",IF(COUNTIFS('Drawing Register'!$K$8:$K$157,SUBSTITUTE(SUBSTITUTE(SUBSTITUTE(UPPER(TRIM(O42&amp;"")),"~","~~"),"*","~*"),"?","~?"),'Drawing Register'!$B$8:$B$157,"Elevation")=0,"Wrong role for elevation reference; ",IF(COUNTIFS('Drawing Register'!$K$8:$K$157,SUBSTITUTE(SUBSTITUTE(SUBSTITUTE(UPPER(TRIM(O42&amp;"")),"~","~~"),"*","~*"),"?","~?"),'Drawing Register'!$C$8:$C$157,"&lt;&gt;",'Drawing Register'!$E$8:$E$157,"&lt;&gt;")=0,"Elevation record lacks number/revision; ","")))))&amp;IF(TRIM(P42&amp;"")="","Missing detail record ID; ",IF(COUNTIFS('Drawing Register'!$K$8:$K$157,SUBSTITUTE(SUBSTITUTE(SUBSTITUTE(UPPER(TRIM(P42&amp;"")),"~","~~"),"*","~*"),"?","~?"))=0,"Unknown detail record ID; ",IF(COUNTIFS('Drawing Register'!$K$8:$K$157,SUBSTITUTE(SUBSTITUTE(SUBSTITUTE(UPPER(TRIM(P42&amp;"")),"~","~~"),"*","~*"),"?","~?"))&gt;1,"Duplicate detail record ID; ",IF(COUNTIFS('Drawing Register'!$K$8:$K$157,SUBSTITUTE(SUBSTITUTE(SUBSTITUTE(UPPER(TRIM(P42&amp;"")),"~","~~"),"*","~*"),"?","~?"),'Drawing Register'!$B$8:$B$157,"Detail")=0,"Wrong role for detail reference; ",IF(COUNTIFS('Drawing Register'!$K$8:$K$157,SUBSTITUTE(SUBSTITUTE(SUBSTITUTE(UPPER(TRIM(P42&amp;"")),"~","~~"),"*","~*"),"?","~?"),'Drawing Register'!$C$8:$C$157,"&lt;&gt;",'Drawing Register'!$E$8:$E$157,"&lt;&gt;")=0,"Detail record lacks number/revision; ","")))))&amp;IF(AND(T42&lt;&gt;"",COUNTIFS('Opening &amp; Requirements'!$S$8:$S$57,SUBSTITUTE(SUBSTITUTE(SUBSTITUTE(T42,"~","~~"),"*","~*"),"?","~?"))=0),"Missing opening detail record; ","")&amp;IF(AND(T42&lt;&gt;"",COUNTIFS('Opening &amp; Requirements'!$S$8:$S$57,SUBSTITUTE(SUBSTITUTE(SUBSTITUTE(T42,"~","~~"),"*","~*"),"?","~?"))&gt;1),"Duplicate opening detail record; ",""))</x:f>
      </x:c>
      <x:c r="T42" s="18" t="str">
        <x:f>UPPER(TRIM(A42&amp;""))</x:f>
      </x:c>
    </x:row>
    <x:row r="43" ht="27" customHeight="1">
      <x:c r="A43" s="16"/>
      <x:c r="B43" s="16"/>
      <x:c r="C43" s="16"/>
      <x:c r="D43" s="16"/>
      <x:c r="E43" s="16"/>
      <x:c r="F43" s="16"/>
      <x:c r="G43" s="16"/>
      <x:c r="H43" s="16"/>
      <x:c r="I43" s="16"/>
      <x:c r="J43" s="16"/>
      <x:c r="K43" s="20"/>
      <x:c r="L43" s="20"/>
      <x:c r="M43" s="16"/>
      <x:c r="N43" s="16"/>
      <x:c r="O43" s="16"/>
      <x:c r="P43" s="16"/>
      <x:c r="Q43" s="16"/>
      <x:c r="R43" s="18" t="str">
        <x:f>IF(COUNTA(A43:Q43)=0,"",IF(TRIM(A43&amp;"")="","Missing Window ID; ","")&amp;IF(AND(T43&lt;&gt;"",COUNTIFS('Window Schedule'!$T$8:$T$57,SUBSTITUTE(SUBSTITUTE(SUBSTITUTE(T43,"~","~~"),"*","~*"),"?","~?"))&gt;1),"Duplicate Window ID; ","")&amp;IF(TRIM(B43&amp;"")="","Missing level / room; ","")&amp;IF(TRIM(C43&amp;"")="","Missing facade / location; ","")&amp;IF(TRIM(D43&amp;"")="","Missing Type Ref; ","")&amp;IF(TRIM(E43&amp;"")="","Missing window scope; ","")&amp;IF(TRIM(F43&amp;"")="","Missing operation; ","")&amp;IF(AND(F43&lt;&gt;"",F43&lt;&gt;"Fixed",TRIM(G43&amp;"")=""),"Missing viewed side; ","")&amp;IF(AND(F43&lt;&gt;"",F43&lt;&gt;"Fixed",TRIM(H43&amp;"")=""),"Missing opening / travel direction; ","")&amp;IF(TRIM(I43&amp;"")="","Missing frame material; ","")&amp;IF(TRIM(J43&amp;"")="","Missing frame finish / sample; ","")&amp;IF(ISNUMBER(K43),IF(K43&gt;0,"","Check frame overall width; "),"Check frame overall width; ")&amp;IF(ISNUMBER(L43),IF(L43&gt;0,"","Check frame overall height; "),"Check frame overall height; ")&amp;IF(TRIM(Q43&amp;"")="","Missing schedule revision; ",""))</x:f>
      </x:c>
      <x:c r="S43" s="18" t="str">
        <x:f>IF(COUNTA(A43:Q43)=0,"",IF(TRIM(M43&amp;"")="","Missing Glazing ID; ",IF(COUNTIFS('Glazing Register'!$N$8:$N$57,SUBSTITUTE(SUBSTITUTE(SUBSTITUTE(UPPER(TRIM(M43&amp;"")),"~","~~"),"*","~*"),"?","~?"))=0,"Unknown Glazing ID; ",IF(COUNTIFS('Glazing Register'!$N$8:$N$57,SUBSTITUTE(SUBSTITUTE(SUBSTITUTE(UPPER(TRIM(M43&amp;"")),"~","~~"),"*","~*"),"?","~?"))&gt;1,"Duplicate Glazing ID; ","")))&amp;IF(TRIM(N43&amp;"")="","Missing plan record ID; ",IF(COUNTIFS('Drawing Register'!$K$8:$K$157,SUBSTITUTE(SUBSTITUTE(SUBSTITUTE(UPPER(TRIM(N43&amp;"")),"~","~~"),"*","~*"),"?","~?"))=0,"Unknown plan record ID; ",IF(COUNTIFS('Drawing Register'!$K$8:$K$157,SUBSTITUTE(SUBSTITUTE(SUBSTITUTE(UPPER(TRIM(N43&amp;"")),"~","~~"),"*","~*"),"?","~?"))&gt;1,"Duplicate plan record ID; ",IF(COUNTIFS('Drawing Register'!$K$8:$K$157,SUBSTITUTE(SUBSTITUTE(SUBSTITUTE(UPPER(TRIM(N43&amp;"")),"~","~~"),"*","~*"),"?","~?"),'Drawing Register'!$B$8:$B$157,"Plan")=0,"Wrong role for plan reference; ",IF(COUNTIFS('Drawing Register'!$K$8:$K$157,SUBSTITUTE(SUBSTITUTE(SUBSTITUTE(UPPER(TRIM(N43&amp;"")),"~","~~"),"*","~*"),"?","~?"),'Drawing Register'!$C$8:$C$157,"&lt;&gt;",'Drawing Register'!$E$8:$E$157,"&lt;&gt;")=0,"Plan record lacks number/revision; ","")))))&amp;IF(TRIM(O43&amp;"")="","Missing elevation record ID; ",IF(COUNTIFS('Drawing Register'!$K$8:$K$157,SUBSTITUTE(SUBSTITUTE(SUBSTITUTE(UPPER(TRIM(O43&amp;"")),"~","~~"),"*","~*"),"?","~?"))=0,"Unknown elevation record ID; ",IF(COUNTIFS('Drawing Register'!$K$8:$K$157,SUBSTITUTE(SUBSTITUTE(SUBSTITUTE(UPPER(TRIM(O43&amp;"")),"~","~~"),"*","~*"),"?","~?"))&gt;1,"Duplicate elevation record ID; ",IF(COUNTIFS('Drawing Register'!$K$8:$K$157,SUBSTITUTE(SUBSTITUTE(SUBSTITUTE(UPPER(TRIM(O43&amp;"")),"~","~~"),"*","~*"),"?","~?"),'Drawing Register'!$B$8:$B$157,"Elevation")=0,"Wrong role for elevation reference; ",IF(COUNTIFS('Drawing Register'!$K$8:$K$157,SUBSTITUTE(SUBSTITUTE(SUBSTITUTE(UPPER(TRIM(O43&amp;"")),"~","~~"),"*","~*"),"?","~?"),'Drawing Register'!$C$8:$C$157,"&lt;&gt;",'Drawing Register'!$E$8:$E$157,"&lt;&gt;")=0,"Elevation record lacks number/revision; ","")))))&amp;IF(TRIM(P43&amp;"")="","Missing detail record ID; ",IF(COUNTIFS('Drawing Register'!$K$8:$K$157,SUBSTITUTE(SUBSTITUTE(SUBSTITUTE(UPPER(TRIM(P43&amp;"")),"~","~~"),"*","~*"),"?","~?"))=0,"Unknown detail record ID; ",IF(COUNTIFS('Drawing Register'!$K$8:$K$157,SUBSTITUTE(SUBSTITUTE(SUBSTITUTE(UPPER(TRIM(P43&amp;"")),"~","~~"),"*","~*"),"?","~?"))&gt;1,"Duplicate detail record ID; ",IF(COUNTIFS('Drawing Register'!$K$8:$K$157,SUBSTITUTE(SUBSTITUTE(SUBSTITUTE(UPPER(TRIM(P43&amp;"")),"~","~~"),"*","~*"),"?","~?"),'Drawing Register'!$B$8:$B$157,"Detail")=0,"Wrong role for detail reference; ",IF(COUNTIFS('Drawing Register'!$K$8:$K$157,SUBSTITUTE(SUBSTITUTE(SUBSTITUTE(UPPER(TRIM(P43&amp;"")),"~","~~"),"*","~*"),"?","~?"),'Drawing Register'!$C$8:$C$157,"&lt;&gt;",'Drawing Register'!$E$8:$E$157,"&lt;&gt;")=0,"Detail record lacks number/revision; ","")))))&amp;IF(AND(T43&lt;&gt;"",COUNTIFS('Opening &amp; Requirements'!$S$8:$S$57,SUBSTITUTE(SUBSTITUTE(SUBSTITUTE(T43,"~","~~"),"*","~*"),"?","~?"))=0),"Missing opening detail record; ","")&amp;IF(AND(T43&lt;&gt;"",COUNTIFS('Opening &amp; Requirements'!$S$8:$S$57,SUBSTITUTE(SUBSTITUTE(SUBSTITUTE(T43,"~","~~"),"*","~*"),"?","~?"))&gt;1),"Duplicate opening detail record; ",""))</x:f>
      </x:c>
      <x:c r="T43" s="18" t="str">
        <x:f>UPPER(TRIM(A43&amp;""))</x:f>
      </x:c>
    </x:row>
    <x:row r="44" ht="27" customHeight="1">
      <x:c r="A44" s="16"/>
      <x:c r="B44" s="16"/>
      <x:c r="C44" s="16"/>
      <x:c r="D44" s="16"/>
      <x:c r="E44" s="16"/>
      <x:c r="F44" s="16"/>
      <x:c r="G44" s="16"/>
      <x:c r="H44" s="16"/>
      <x:c r="I44" s="16"/>
      <x:c r="J44" s="16"/>
      <x:c r="K44" s="20"/>
      <x:c r="L44" s="20"/>
      <x:c r="M44" s="16"/>
      <x:c r="N44" s="16"/>
      <x:c r="O44" s="16"/>
      <x:c r="P44" s="16"/>
      <x:c r="Q44" s="16"/>
      <x:c r="R44" s="18" t="str">
        <x:f>IF(COUNTA(A44:Q44)=0,"",IF(TRIM(A44&amp;"")="","Missing Window ID; ","")&amp;IF(AND(T44&lt;&gt;"",COUNTIFS('Window Schedule'!$T$8:$T$57,SUBSTITUTE(SUBSTITUTE(SUBSTITUTE(T44,"~","~~"),"*","~*"),"?","~?"))&gt;1),"Duplicate Window ID; ","")&amp;IF(TRIM(B44&amp;"")="","Missing level / room; ","")&amp;IF(TRIM(C44&amp;"")="","Missing facade / location; ","")&amp;IF(TRIM(D44&amp;"")="","Missing Type Ref; ","")&amp;IF(TRIM(E44&amp;"")="","Missing window scope; ","")&amp;IF(TRIM(F44&amp;"")="","Missing operation; ","")&amp;IF(AND(F44&lt;&gt;"",F44&lt;&gt;"Fixed",TRIM(G44&amp;"")=""),"Missing viewed side; ","")&amp;IF(AND(F44&lt;&gt;"",F44&lt;&gt;"Fixed",TRIM(H44&amp;"")=""),"Missing opening / travel direction; ","")&amp;IF(TRIM(I44&amp;"")="","Missing frame material; ","")&amp;IF(TRIM(J44&amp;"")="","Missing frame finish / sample; ","")&amp;IF(ISNUMBER(K44),IF(K44&gt;0,"","Check frame overall width; "),"Check frame overall width; ")&amp;IF(ISNUMBER(L44),IF(L44&gt;0,"","Check frame overall height; "),"Check frame overall height; ")&amp;IF(TRIM(Q44&amp;"")="","Missing schedule revision; ",""))</x:f>
      </x:c>
      <x:c r="S44" s="18" t="str">
        <x:f>IF(COUNTA(A44:Q44)=0,"",IF(TRIM(M44&amp;"")="","Missing Glazing ID; ",IF(COUNTIFS('Glazing Register'!$N$8:$N$57,SUBSTITUTE(SUBSTITUTE(SUBSTITUTE(UPPER(TRIM(M44&amp;"")),"~","~~"),"*","~*"),"?","~?"))=0,"Unknown Glazing ID; ",IF(COUNTIFS('Glazing Register'!$N$8:$N$57,SUBSTITUTE(SUBSTITUTE(SUBSTITUTE(UPPER(TRIM(M44&amp;"")),"~","~~"),"*","~*"),"?","~?"))&gt;1,"Duplicate Glazing ID; ","")))&amp;IF(TRIM(N44&amp;"")="","Missing plan record ID; ",IF(COUNTIFS('Drawing Register'!$K$8:$K$157,SUBSTITUTE(SUBSTITUTE(SUBSTITUTE(UPPER(TRIM(N44&amp;"")),"~","~~"),"*","~*"),"?","~?"))=0,"Unknown plan record ID; ",IF(COUNTIFS('Drawing Register'!$K$8:$K$157,SUBSTITUTE(SUBSTITUTE(SUBSTITUTE(UPPER(TRIM(N44&amp;"")),"~","~~"),"*","~*"),"?","~?"))&gt;1,"Duplicate plan record ID; ",IF(COUNTIFS('Drawing Register'!$K$8:$K$157,SUBSTITUTE(SUBSTITUTE(SUBSTITUTE(UPPER(TRIM(N44&amp;"")),"~","~~"),"*","~*"),"?","~?"),'Drawing Register'!$B$8:$B$157,"Plan")=0,"Wrong role for plan reference; ",IF(COUNTIFS('Drawing Register'!$K$8:$K$157,SUBSTITUTE(SUBSTITUTE(SUBSTITUTE(UPPER(TRIM(N44&amp;"")),"~","~~"),"*","~*"),"?","~?"),'Drawing Register'!$C$8:$C$157,"&lt;&gt;",'Drawing Register'!$E$8:$E$157,"&lt;&gt;")=0,"Plan record lacks number/revision; ","")))))&amp;IF(TRIM(O44&amp;"")="","Missing elevation record ID; ",IF(COUNTIFS('Drawing Register'!$K$8:$K$157,SUBSTITUTE(SUBSTITUTE(SUBSTITUTE(UPPER(TRIM(O44&amp;"")),"~","~~"),"*","~*"),"?","~?"))=0,"Unknown elevation record ID; ",IF(COUNTIFS('Drawing Register'!$K$8:$K$157,SUBSTITUTE(SUBSTITUTE(SUBSTITUTE(UPPER(TRIM(O44&amp;"")),"~","~~"),"*","~*"),"?","~?"))&gt;1,"Duplicate elevation record ID; ",IF(COUNTIFS('Drawing Register'!$K$8:$K$157,SUBSTITUTE(SUBSTITUTE(SUBSTITUTE(UPPER(TRIM(O44&amp;"")),"~","~~"),"*","~*"),"?","~?"),'Drawing Register'!$B$8:$B$157,"Elevation")=0,"Wrong role for elevation reference; ",IF(COUNTIFS('Drawing Register'!$K$8:$K$157,SUBSTITUTE(SUBSTITUTE(SUBSTITUTE(UPPER(TRIM(O44&amp;"")),"~","~~"),"*","~*"),"?","~?"),'Drawing Register'!$C$8:$C$157,"&lt;&gt;",'Drawing Register'!$E$8:$E$157,"&lt;&gt;")=0,"Elevation record lacks number/revision; ","")))))&amp;IF(TRIM(P44&amp;"")="","Missing detail record ID; ",IF(COUNTIFS('Drawing Register'!$K$8:$K$157,SUBSTITUTE(SUBSTITUTE(SUBSTITUTE(UPPER(TRIM(P44&amp;"")),"~","~~"),"*","~*"),"?","~?"))=0,"Unknown detail record ID; ",IF(COUNTIFS('Drawing Register'!$K$8:$K$157,SUBSTITUTE(SUBSTITUTE(SUBSTITUTE(UPPER(TRIM(P44&amp;"")),"~","~~"),"*","~*"),"?","~?"))&gt;1,"Duplicate detail record ID; ",IF(COUNTIFS('Drawing Register'!$K$8:$K$157,SUBSTITUTE(SUBSTITUTE(SUBSTITUTE(UPPER(TRIM(P44&amp;"")),"~","~~"),"*","~*"),"?","~?"),'Drawing Register'!$B$8:$B$157,"Detail")=0,"Wrong role for detail reference; ",IF(COUNTIFS('Drawing Register'!$K$8:$K$157,SUBSTITUTE(SUBSTITUTE(SUBSTITUTE(UPPER(TRIM(P44&amp;"")),"~","~~"),"*","~*"),"?","~?"),'Drawing Register'!$C$8:$C$157,"&lt;&gt;",'Drawing Register'!$E$8:$E$157,"&lt;&gt;")=0,"Detail record lacks number/revision; ","")))))&amp;IF(AND(T44&lt;&gt;"",COUNTIFS('Opening &amp; Requirements'!$S$8:$S$57,SUBSTITUTE(SUBSTITUTE(SUBSTITUTE(T44,"~","~~"),"*","~*"),"?","~?"))=0),"Missing opening detail record; ","")&amp;IF(AND(T44&lt;&gt;"",COUNTIFS('Opening &amp; Requirements'!$S$8:$S$57,SUBSTITUTE(SUBSTITUTE(SUBSTITUTE(T44,"~","~~"),"*","~*"),"?","~?"))&gt;1),"Duplicate opening detail record; ",""))</x:f>
      </x:c>
      <x:c r="T44" s="18" t="str">
        <x:f>UPPER(TRIM(A44&amp;""))</x:f>
      </x:c>
    </x:row>
    <x:row r="45" ht="27" customHeight="1">
      <x:c r="A45" s="16"/>
      <x:c r="B45" s="16"/>
      <x:c r="C45" s="16"/>
      <x:c r="D45" s="16"/>
      <x:c r="E45" s="16"/>
      <x:c r="F45" s="16"/>
      <x:c r="G45" s="16"/>
      <x:c r="H45" s="16"/>
      <x:c r="I45" s="16"/>
      <x:c r="J45" s="16"/>
      <x:c r="K45" s="20"/>
      <x:c r="L45" s="20"/>
      <x:c r="M45" s="16"/>
      <x:c r="N45" s="16"/>
      <x:c r="O45" s="16"/>
      <x:c r="P45" s="16"/>
      <x:c r="Q45" s="16"/>
      <x:c r="R45" s="18" t="str">
        <x:f>IF(COUNTA(A45:Q45)=0,"",IF(TRIM(A45&amp;"")="","Missing Window ID; ","")&amp;IF(AND(T45&lt;&gt;"",COUNTIFS('Window Schedule'!$T$8:$T$57,SUBSTITUTE(SUBSTITUTE(SUBSTITUTE(T45,"~","~~"),"*","~*"),"?","~?"))&gt;1),"Duplicate Window ID; ","")&amp;IF(TRIM(B45&amp;"")="","Missing level / room; ","")&amp;IF(TRIM(C45&amp;"")="","Missing facade / location; ","")&amp;IF(TRIM(D45&amp;"")="","Missing Type Ref; ","")&amp;IF(TRIM(E45&amp;"")="","Missing window scope; ","")&amp;IF(TRIM(F45&amp;"")="","Missing operation; ","")&amp;IF(AND(F45&lt;&gt;"",F45&lt;&gt;"Fixed",TRIM(G45&amp;"")=""),"Missing viewed side; ","")&amp;IF(AND(F45&lt;&gt;"",F45&lt;&gt;"Fixed",TRIM(H45&amp;"")=""),"Missing opening / travel direction; ","")&amp;IF(TRIM(I45&amp;"")="","Missing frame material; ","")&amp;IF(TRIM(J45&amp;"")="","Missing frame finish / sample; ","")&amp;IF(ISNUMBER(K45),IF(K45&gt;0,"","Check frame overall width; "),"Check frame overall width; ")&amp;IF(ISNUMBER(L45),IF(L45&gt;0,"","Check frame overall height; "),"Check frame overall height; ")&amp;IF(TRIM(Q45&amp;"")="","Missing schedule revision; ",""))</x:f>
      </x:c>
      <x:c r="S45" s="18" t="str">
        <x:f>IF(COUNTA(A45:Q45)=0,"",IF(TRIM(M45&amp;"")="","Missing Glazing ID; ",IF(COUNTIFS('Glazing Register'!$N$8:$N$57,SUBSTITUTE(SUBSTITUTE(SUBSTITUTE(UPPER(TRIM(M45&amp;"")),"~","~~"),"*","~*"),"?","~?"))=0,"Unknown Glazing ID; ",IF(COUNTIFS('Glazing Register'!$N$8:$N$57,SUBSTITUTE(SUBSTITUTE(SUBSTITUTE(UPPER(TRIM(M45&amp;"")),"~","~~"),"*","~*"),"?","~?"))&gt;1,"Duplicate Glazing ID; ","")))&amp;IF(TRIM(N45&amp;"")="","Missing plan record ID; ",IF(COUNTIFS('Drawing Register'!$K$8:$K$157,SUBSTITUTE(SUBSTITUTE(SUBSTITUTE(UPPER(TRIM(N45&amp;"")),"~","~~"),"*","~*"),"?","~?"))=0,"Unknown plan record ID; ",IF(COUNTIFS('Drawing Register'!$K$8:$K$157,SUBSTITUTE(SUBSTITUTE(SUBSTITUTE(UPPER(TRIM(N45&amp;"")),"~","~~"),"*","~*"),"?","~?"))&gt;1,"Duplicate plan record ID; ",IF(COUNTIFS('Drawing Register'!$K$8:$K$157,SUBSTITUTE(SUBSTITUTE(SUBSTITUTE(UPPER(TRIM(N45&amp;"")),"~","~~"),"*","~*"),"?","~?"),'Drawing Register'!$B$8:$B$157,"Plan")=0,"Wrong role for plan reference; ",IF(COUNTIFS('Drawing Register'!$K$8:$K$157,SUBSTITUTE(SUBSTITUTE(SUBSTITUTE(UPPER(TRIM(N45&amp;"")),"~","~~"),"*","~*"),"?","~?"),'Drawing Register'!$C$8:$C$157,"&lt;&gt;",'Drawing Register'!$E$8:$E$157,"&lt;&gt;")=0,"Plan record lacks number/revision; ","")))))&amp;IF(TRIM(O45&amp;"")="","Missing elevation record ID; ",IF(COUNTIFS('Drawing Register'!$K$8:$K$157,SUBSTITUTE(SUBSTITUTE(SUBSTITUTE(UPPER(TRIM(O45&amp;"")),"~","~~"),"*","~*"),"?","~?"))=0,"Unknown elevation record ID; ",IF(COUNTIFS('Drawing Register'!$K$8:$K$157,SUBSTITUTE(SUBSTITUTE(SUBSTITUTE(UPPER(TRIM(O45&amp;"")),"~","~~"),"*","~*"),"?","~?"))&gt;1,"Duplicate elevation record ID; ",IF(COUNTIFS('Drawing Register'!$K$8:$K$157,SUBSTITUTE(SUBSTITUTE(SUBSTITUTE(UPPER(TRIM(O45&amp;"")),"~","~~"),"*","~*"),"?","~?"),'Drawing Register'!$B$8:$B$157,"Elevation")=0,"Wrong role for elevation reference; ",IF(COUNTIFS('Drawing Register'!$K$8:$K$157,SUBSTITUTE(SUBSTITUTE(SUBSTITUTE(UPPER(TRIM(O45&amp;"")),"~","~~"),"*","~*"),"?","~?"),'Drawing Register'!$C$8:$C$157,"&lt;&gt;",'Drawing Register'!$E$8:$E$157,"&lt;&gt;")=0,"Elevation record lacks number/revision; ","")))))&amp;IF(TRIM(P45&amp;"")="","Missing detail record ID; ",IF(COUNTIFS('Drawing Register'!$K$8:$K$157,SUBSTITUTE(SUBSTITUTE(SUBSTITUTE(UPPER(TRIM(P45&amp;"")),"~","~~"),"*","~*"),"?","~?"))=0,"Unknown detail record ID; ",IF(COUNTIFS('Drawing Register'!$K$8:$K$157,SUBSTITUTE(SUBSTITUTE(SUBSTITUTE(UPPER(TRIM(P45&amp;"")),"~","~~"),"*","~*"),"?","~?"))&gt;1,"Duplicate detail record ID; ",IF(COUNTIFS('Drawing Register'!$K$8:$K$157,SUBSTITUTE(SUBSTITUTE(SUBSTITUTE(UPPER(TRIM(P45&amp;"")),"~","~~"),"*","~*"),"?","~?"),'Drawing Register'!$B$8:$B$157,"Detail")=0,"Wrong role for detail reference; ",IF(COUNTIFS('Drawing Register'!$K$8:$K$157,SUBSTITUTE(SUBSTITUTE(SUBSTITUTE(UPPER(TRIM(P45&amp;"")),"~","~~"),"*","~*"),"?","~?"),'Drawing Register'!$C$8:$C$157,"&lt;&gt;",'Drawing Register'!$E$8:$E$157,"&lt;&gt;")=0,"Detail record lacks number/revision; ","")))))&amp;IF(AND(T45&lt;&gt;"",COUNTIFS('Opening &amp; Requirements'!$S$8:$S$57,SUBSTITUTE(SUBSTITUTE(SUBSTITUTE(T45,"~","~~"),"*","~*"),"?","~?"))=0),"Missing opening detail record; ","")&amp;IF(AND(T45&lt;&gt;"",COUNTIFS('Opening &amp; Requirements'!$S$8:$S$57,SUBSTITUTE(SUBSTITUTE(SUBSTITUTE(T45,"~","~~"),"*","~*"),"?","~?"))&gt;1),"Duplicate opening detail record; ",""))</x:f>
      </x:c>
      <x:c r="T45" s="18" t="str">
        <x:f>UPPER(TRIM(A45&amp;""))</x:f>
      </x:c>
    </x:row>
    <x:row r="46" ht="27" customHeight="1">
      <x:c r="A46" s="16"/>
      <x:c r="B46" s="16"/>
      <x:c r="C46" s="16"/>
      <x:c r="D46" s="16"/>
      <x:c r="E46" s="16"/>
      <x:c r="F46" s="16"/>
      <x:c r="G46" s="16"/>
      <x:c r="H46" s="16"/>
      <x:c r="I46" s="16"/>
      <x:c r="J46" s="16"/>
      <x:c r="K46" s="20"/>
      <x:c r="L46" s="20"/>
      <x:c r="M46" s="16"/>
      <x:c r="N46" s="16"/>
      <x:c r="O46" s="16"/>
      <x:c r="P46" s="16"/>
      <x:c r="Q46" s="16"/>
      <x:c r="R46" s="18" t="str">
        <x:f>IF(COUNTA(A46:Q46)=0,"",IF(TRIM(A46&amp;"")="","Missing Window ID; ","")&amp;IF(AND(T46&lt;&gt;"",COUNTIFS('Window Schedule'!$T$8:$T$57,SUBSTITUTE(SUBSTITUTE(SUBSTITUTE(T46,"~","~~"),"*","~*"),"?","~?"))&gt;1),"Duplicate Window ID; ","")&amp;IF(TRIM(B46&amp;"")="","Missing level / room; ","")&amp;IF(TRIM(C46&amp;"")="","Missing facade / location; ","")&amp;IF(TRIM(D46&amp;"")="","Missing Type Ref; ","")&amp;IF(TRIM(E46&amp;"")="","Missing window scope; ","")&amp;IF(TRIM(F46&amp;"")="","Missing operation; ","")&amp;IF(AND(F46&lt;&gt;"",F46&lt;&gt;"Fixed",TRIM(G46&amp;"")=""),"Missing viewed side; ","")&amp;IF(AND(F46&lt;&gt;"",F46&lt;&gt;"Fixed",TRIM(H46&amp;"")=""),"Missing opening / travel direction; ","")&amp;IF(TRIM(I46&amp;"")="","Missing frame material; ","")&amp;IF(TRIM(J46&amp;"")="","Missing frame finish / sample; ","")&amp;IF(ISNUMBER(K46),IF(K46&gt;0,"","Check frame overall width; "),"Check frame overall width; ")&amp;IF(ISNUMBER(L46),IF(L46&gt;0,"","Check frame overall height; "),"Check frame overall height; ")&amp;IF(TRIM(Q46&amp;"")="","Missing schedule revision; ",""))</x:f>
      </x:c>
      <x:c r="S46" s="18" t="str">
        <x:f>IF(COUNTA(A46:Q46)=0,"",IF(TRIM(M46&amp;"")="","Missing Glazing ID; ",IF(COUNTIFS('Glazing Register'!$N$8:$N$57,SUBSTITUTE(SUBSTITUTE(SUBSTITUTE(UPPER(TRIM(M46&amp;"")),"~","~~"),"*","~*"),"?","~?"))=0,"Unknown Glazing ID; ",IF(COUNTIFS('Glazing Register'!$N$8:$N$57,SUBSTITUTE(SUBSTITUTE(SUBSTITUTE(UPPER(TRIM(M46&amp;"")),"~","~~"),"*","~*"),"?","~?"))&gt;1,"Duplicate Glazing ID; ","")))&amp;IF(TRIM(N46&amp;"")="","Missing plan record ID; ",IF(COUNTIFS('Drawing Register'!$K$8:$K$157,SUBSTITUTE(SUBSTITUTE(SUBSTITUTE(UPPER(TRIM(N46&amp;"")),"~","~~"),"*","~*"),"?","~?"))=0,"Unknown plan record ID; ",IF(COUNTIFS('Drawing Register'!$K$8:$K$157,SUBSTITUTE(SUBSTITUTE(SUBSTITUTE(UPPER(TRIM(N46&amp;"")),"~","~~"),"*","~*"),"?","~?"))&gt;1,"Duplicate plan record ID; ",IF(COUNTIFS('Drawing Register'!$K$8:$K$157,SUBSTITUTE(SUBSTITUTE(SUBSTITUTE(UPPER(TRIM(N46&amp;"")),"~","~~"),"*","~*"),"?","~?"),'Drawing Register'!$B$8:$B$157,"Plan")=0,"Wrong role for plan reference; ",IF(COUNTIFS('Drawing Register'!$K$8:$K$157,SUBSTITUTE(SUBSTITUTE(SUBSTITUTE(UPPER(TRIM(N46&amp;"")),"~","~~"),"*","~*"),"?","~?"),'Drawing Register'!$C$8:$C$157,"&lt;&gt;",'Drawing Register'!$E$8:$E$157,"&lt;&gt;")=0,"Plan record lacks number/revision; ","")))))&amp;IF(TRIM(O46&amp;"")="","Missing elevation record ID; ",IF(COUNTIFS('Drawing Register'!$K$8:$K$157,SUBSTITUTE(SUBSTITUTE(SUBSTITUTE(UPPER(TRIM(O46&amp;"")),"~","~~"),"*","~*"),"?","~?"))=0,"Unknown elevation record ID; ",IF(COUNTIFS('Drawing Register'!$K$8:$K$157,SUBSTITUTE(SUBSTITUTE(SUBSTITUTE(UPPER(TRIM(O46&amp;"")),"~","~~"),"*","~*"),"?","~?"))&gt;1,"Duplicate elevation record ID; ",IF(COUNTIFS('Drawing Register'!$K$8:$K$157,SUBSTITUTE(SUBSTITUTE(SUBSTITUTE(UPPER(TRIM(O46&amp;"")),"~","~~"),"*","~*"),"?","~?"),'Drawing Register'!$B$8:$B$157,"Elevation")=0,"Wrong role for elevation reference; ",IF(COUNTIFS('Drawing Register'!$K$8:$K$157,SUBSTITUTE(SUBSTITUTE(SUBSTITUTE(UPPER(TRIM(O46&amp;"")),"~","~~"),"*","~*"),"?","~?"),'Drawing Register'!$C$8:$C$157,"&lt;&gt;",'Drawing Register'!$E$8:$E$157,"&lt;&gt;")=0,"Elevation record lacks number/revision; ","")))))&amp;IF(TRIM(P46&amp;"")="","Missing detail record ID; ",IF(COUNTIFS('Drawing Register'!$K$8:$K$157,SUBSTITUTE(SUBSTITUTE(SUBSTITUTE(UPPER(TRIM(P46&amp;"")),"~","~~"),"*","~*"),"?","~?"))=0,"Unknown detail record ID; ",IF(COUNTIFS('Drawing Register'!$K$8:$K$157,SUBSTITUTE(SUBSTITUTE(SUBSTITUTE(UPPER(TRIM(P46&amp;"")),"~","~~"),"*","~*"),"?","~?"))&gt;1,"Duplicate detail record ID; ",IF(COUNTIFS('Drawing Register'!$K$8:$K$157,SUBSTITUTE(SUBSTITUTE(SUBSTITUTE(UPPER(TRIM(P46&amp;"")),"~","~~"),"*","~*"),"?","~?"),'Drawing Register'!$B$8:$B$157,"Detail")=0,"Wrong role for detail reference; ",IF(COUNTIFS('Drawing Register'!$K$8:$K$157,SUBSTITUTE(SUBSTITUTE(SUBSTITUTE(UPPER(TRIM(P46&amp;"")),"~","~~"),"*","~*"),"?","~?"),'Drawing Register'!$C$8:$C$157,"&lt;&gt;",'Drawing Register'!$E$8:$E$157,"&lt;&gt;")=0,"Detail record lacks number/revision; ","")))))&amp;IF(AND(T46&lt;&gt;"",COUNTIFS('Opening &amp; Requirements'!$S$8:$S$57,SUBSTITUTE(SUBSTITUTE(SUBSTITUTE(T46,"~","~~"),"*","~*"),"?","~?"))=0),"Missing opening detail record; ","")&amp;IF(AND(T46&lt;&gt;"",COUNTIFS('Opening &amp; Requirements'!$S$8:$S$57,SUBSTITUTE(SUBSTITUTE(SUBSTITUTE(T46,"~","~~"),"*","~*"),"?","~?"))&gt;1),"Duplicate opening detail record; ",""))</x:f>
      </x:c>
      <x:c r="T46" s="18" t="str">
        <x:f>UPPER(TRIM(A46&amp;""))</x:f>
      </x:c>
    </x:row>
    <x:row r="47" ht="27" customHeight="1">
      <x:c r="A47" s="16"/>
      <x:c r="B47" s="16"/>
      <x:c r="C47" s="16"/>
      <x:c r="D47" s="16"/>
      <x:c r="E47" s="16"/>
      <x:c r="F47" s="16"/>
      <x:c r="G47" s="16"/>
      <x:c r="H47" s="16"/>
      <x:c r="I47" s="16"/>
      <x:c r="J47" s="16"/>
      <x:c r="K47" s="20"/>
      <x:c r="L47" s="20"/>
      <x:c r="M47" s="16"/>
      <x:c r="N47" s="16"/>
      <x:c r="O47" s="16"/>
      <x:c r="P47" s="16"/>
      <x:c r="Q47" s="16"/>
      <x:c r="R47" s="18" t="str">
        <x:f>IF(COUNTA(A47:Q47)=0,"",IF(TRIM(A47&amp;"")="","Missing Window ID; ","")&amp;IF(AND(T47&lt;&gt;"",COUNTIFS('Window Schedule'!$T$8:$T$57,SUBSTITUTE(SUBSTITUTE(SUBSTITUTE(T47,"~","~~"),"*","~*"),"?","~?"))&gt;1),"Duplicate Window ID; ","")&amp;IF(TRIM(B47&amp;"")="","Missing level / room; ","")&amp;IF(TRIM(C47&amp;"")="","Missing facade / location; ","")&amp;IF(TRIM(D47&amp;"")="","Missing Type Ref; ","")&amp;IF(TRIM(E47&amp;"")="","Missing window scope; ","")&amp;IF(TRIM(F47&amp;"")="","Missing operation; ","")&amp;IF(AND(F47&lt;&gt;"",F47&lt;&gt;"Fixed",TRIM(G47&amp;"")=""),"Missing viewed side; ","")&amp;IF(AND(F47&lt;&gt;"",F47&lt;&gt;"Fixed",TRIM(H47&amp;"")=""),"Missing opening / travel direction; ","")&amp;IF(TRIM(I47&amp;"")="","Missing frame material; ","")&amp;IF(TRIM(J47&amp;"")="","Missing frame finish / sample; ","")&amp;IF(ISNUMBER(K47),IF(K47&gt;0,"","Check frame overall width; "),"Check frame overall width; ")&amp;IF(ISNUMBER(L47),IF(L47&gt;0,"","Check frame overall height; "),"Check frame overall height; ")&amp;IF(TRIM(Q47&amp;"")="","Missing schedule revision; ",""))</x:f>
      </x:c>
      <x:c r="S47" s="18" t="str">
        <x:f>IF(COUNTA(A47:Q47)=0,"",IF(TRIM(M47&amp;"")="","Missing Glazing ID; ",IF(COUNTIFS('Glazing Register'!$N$8:$N$57,SUBSTITUTE(SUBSTITUTE(SUBSTITUTE(UPPER(TRIM(M47&amp;"")),"~","~~"),"*","~*"),"?","~?"))=0,"Unknown Glazing ID; ",IF(COUNTIFS('Glazing Register'!$N$8:$N$57,SUBSTITUTE(SUBSTITUTE(SUBSTITUTE(UPPER(TRIM(M47&amp;"")),"~","~~"),"*","~*"),"?","~?"))&gt;1,"Duplicate Glazing ID; ","")))&amp;IF(TRIM(N47&amp;"")="","Missing plan record ID; ",IF(COUNTIFS('Drawing Register'!$K$8:$K$157,SUBSTITUTE(SUBSTITUTE(SUBSTITUTE(UPPER(TRIM(N47&amp;"")),"~","~~"),"*","~*"),"?","~?"))=0,"Unknown plan record ID; ",IF(COUNTIFS('Drawing Register'!$K$8:$K$157,SUBSTITUTE(SUBSTITUTE(SUBSTITUTE(UPPER(TRIM(N47&amp;"")),"~","~~"),"*","~*"),"?","~?"))&gt;1,"Duplicate plan record ID; ",IF(COUNTIFS('Drawing Register'!$K$8:$K$157,SUBSTITUTE(SUBSTITUTE(SUBSTITUTE(UPPER(TRIM(N47&amp;"")),"~","~~"),"*","~*"),"?","~?"),'Drawing Register'!$B$8:$B$157,"Plan")=0,"Wrong role for plan reference; ",IF(COUNTIFS('Drawing Register'!$K$8:$K$157,SUBSTITUTE(SUBSTITUTE(SUBSTITUTE(UPPER(TRIM(N47&amp;"")),"~","~~"),"*","~*"),"?","~?"),'Drawing Register'!$C$8:$C$157,"&lt;&gt;",'Drawing Register'!$E$8:$E$157,"&lt;&gt;")=0,"Plan record lacks number/revision; ","")))))&amp;IF(TRIM(O47&amp;"")="","Missing elevation record ID; ",IF(COUNTIFS('Drawing Register'!$K$8:$K$157,SUBSTITUTE(SUBSTITUTE(SUBSTITUTE(UPPER(TRIM(O47&amp;"")),"~","~~"),"*","~*"),"?","~?"))=0,"Unknown elevation record ID; ",IF(COUNTIFS('Drawing Register'!$K$8:$K$157,SUBSTITUTE(SUBSTITUTE(SUBSTITUTE(UPPER(TRIM(O47&amp;"")),"~","~~"),"*","~*"),"?","~?"))&gt;1,"Duplicate elevation record ID; ",IF(COUNTIFS('Drawing Register'!$K$8:$K$157,SUBSTITUTE(SUBSTITUTE(SUBSTITUTE(UPPER(TRIM(O47&amp;"")),"~","~~"),"*","~*"),"?","~?"),'Drawing Register'!$B$8:$B$157,"Elevation")=0,"Wrong role for elevation reference; ",IF(COUNTIFS('Drawing Register'!$K$8:$K$157,SUBSTITUTE(SUBSTITUTE(SUBSTITUTE(UPPER(TRIM(O47&amp;"")),"~","~~"),"*","~*"),"?","~?"),'Drawing Register'!$C$8:$C$157,"&lt;&gt;",'Drawing Register'!$E$8:$E$157,"&lt;&gt;")=0,"Elevation record lacks number/revision; ","")))))&amp;IF(TRIM(P47&amp;"")="","Missing detail record ID; ",IF(COUNTIFS('Drawing Register'!$K$8:$K$157,SUBSTITUTE(SUBSTITUTE(SUBSTITUTE(UPPER(TRIM(P47&amp;"")),"~","~~"),"*","~*"),"?","~?"))=0,"Unknown detail record ID; ",IF(COUNTIFS('Drawing Register'!$K$8:$K$157,SUBSTITUTE(SUBSTITUTE(SUBSTITUTE(UPPER(TRIM(P47&amp;"")),"~","~~"),"*","~*"),"?","~?"))&gt;1,"Duplicate detail record ID; ",IF(COUNTIFS('Drawing Register'!$K$8:$K$157,SUBSTITUTE(SUBSTITUTE(SUBSTITUTE(UPPER(TRIM(P47&amp;"")),"~","~~"),"*","~*"),"?","~?"),'Drawing Register'!$B$8:$B$157,"Detail")=0,"Wrong role for detail reference; ",IF(COUNTIFS('Drawing Register'!$K$8:$K$157,SUBSTITUTE(SUBSTITUTE(SUBSTITUTE(UPPER(TRIM(P47&amp;"")),"~","~~"),"*","~*"),"?","~?"),'Drawing Register'!$C$8:$C$157,"&lt;&gt;",'Drawing Register'!$E$8:$E$157,"&lt;&gt;")=0,"Detail record lacks number/revision; ","")))))&amp;IF(AND(T47&lt;&gt;"",COUNTIFS('Opening &amp; Requirements'!$S$8:$S$57,SUBSTITUTE(SUBSTITUTE(SUBSTITUTE(T47,"~","~~"),"*","~*"),"?","~?"))=0),"Missing opening detail record; ","")&amp;IF(AND(T47&lt;&gt;"",COUNTIFS('Opening &amp; Requirements'!$S$8:$S$57,SUBSTITUTE(SUBSTITUTE(SUBSTITUTE(T47,"~","~~"),"*","~*"),"?","~?"))&gt;1),"Duplicate opening detail record; ",""))</x:f>
      </x:c>
      <x:c r="T47" s="18" t="str">
        <x:f>UPPER(TRIM(A47&amp;""))</x:f>
      </x:c>
    </x:row>
    <x:row r="48" ht="27" customHeight="1">
      <x:c r="A48" s="16"/>
      <x:c r="B48" s="16"/>
      <x:c r="C48" s="16"/>
      <x:c r="D48" s="16"/>
      <x:c r="E48" s="16"/>
      <x:c r="F48" s="16"/>
      <x:c r="G48" s="16"/>
      <x:c r="H48" s="16"/>
      <x:c r="I48" s="16"/>
      <x:c r="J48" s="16"/>
      <x:c r="K48" s="20"/>
      <x:c r="L48" s="20"/>
      <x:c r="M48" s="16"/>
      <x:c r="N48" s="16"/>
      <x:c r="O48" s="16"/>
      <x:c r="P48" s="16"/>
      <x:c r="Q48" s="16"/>
      <x:c r="R48" s="18" t="str">
        <x:f>IF(COUNTA(A48:Q48)=0,"",IF(TRIM(A48&amp;"")="","Missing Window ID; ","")&amp;IF(AND(T48&lt;&gt;"",COUNTIFS('Window Schedule'!$T$8:$T$57,SUBSTITUTE(SUBSTITUTE(SUBSTITUTE(T48,"~","~~"),"*","~*"),"?","~?"))&gt;1),"Duplicate Window ID; ","")&amp;IF(TRIM(B48&amp;"")="","Missing level / room; ","")&amp;IF(TRIM(C48&amp;"")="","Missing facade / location; ","")&amp;IF(TRIM(D48&amp;"")="","Missing Type Ref; ","")&amp;IF(TRIM(E48&amp;"")="","Missing window scope; ","")&amp;IF(TRIM(F48&amp;"")="","Missing operation; ","")&amp;IF(AND(F48&lt;&gt;"",F48&lt;&gt;"Fixed",TRIM(G48&amp;"")=""),"Missing viewed side; ","")&amp;IF(AND(F48&lt;&gt;"",F48&lt;&gt;"Fixed",TRIM(H48&amp;"")=""),"Missing opening / travel direction; ","")&amp;IF(TRIM(I48&amp;"")="","Missing frame material; ","")&amp;IF(TRIM(J48&amp;"")="","Missing frame finish / sample; ","")&amp;IF(ISNUMBER(K48),IF(K48&gt;0,"","Check frame overall width; "),"Check frame overall width; ")&amp;IF(ISNUMBER(L48),IF(L48&gt;0,"","Check frame overall height; "),"Check frame overall height; ")&amp;IF(TRIM(Q48&amp;"")="","Missing schedule revision; ",""))</x:f>
      </x:c>
      <x:c r="S48" s="18" t="str">
        <x:f>IF(COUNTA(A48:Q48)=0,"",IF(TRIM(M48&amp;"")="","Missing Glazing ID; ",IF(COUNTIFS('Glazing Register'!$N$8:$N$57,SUBSTITUTE(SUBSTITUTE(SUBSTITUTE(UPPER(TRIM(M48&amp;"")),"~","~~"),"*","~*"),"?","~?"))=0,"Unknown Glazing ID; ",IF(COUNTIFS('Glazing Register'!$N$8:$N$57,SUBSTITUTE(SUBSTITUTE(SUBSTITUTE(UPPER(TRIM(M48&amp;"")),"~","~~"),"*","~*"),"?","~?"))&gt;1,"Duplicate Glazing ID; ","")))&amp;IF(TRIM(N48&amp;"")="","Missing plan record ID; ",IF(COUNTIFS('Drawing Register'!$K$8:$K$157,SUBSTITUTE(SUBSTITUTE(SUBSTITUTE(UPPER(TRIM(N48&amp;"")),"~","~~"),"*","~*"),"?","~?"))=0,"Unknown plan record ID; ",IF(COUNTIFS('Drawing Register'!$K$8:$K$157,SUBSTITUTE(SUBSTITUTE(SUBSTITUTE(UPPER(TRIM(N48&amp;"")),"~","~~"),"*","~*"),"?","~?"))&gt;1,"Duplicate plan record ID; ",IF(COUNTIFS('Drawing Register'!$K$8:$K$157,SUBSTITUTE(SUBSTITUTE(SUBSTITUTE(UPPER(TRIM(N48&amp;"")),"~","~~"),"*","~*"),"?","~?"),'Drawing Register'!$B$8:$B$157,"Plan")=0,"Wrong role for plan reference; ",IF(COUNTIFS('Drawing Register'!$K$8:$K$157,SUBSTITUTE(SUBSTITUTE(SUBSTITUTE(UPPER(TRIM(N48&amp;"")),"~","~~"),"*","~*"),"?","~?"),'Drawing Register'!$C$8:$C$157,"&lt;&gt;",'Drawing Register'!$E$8:$E$157,"&lt;&gt;")=0,"Plan record lacks number/revision; ","")))))&amp;IF(TRIM(O48&amp;"")="","Missing elevation record ID; ",IF(COUNTIFS('Drawing Register'!$K$8:$K$157,SUBSTITUTE(SUBSTITUTE(SUBSTITUTE(UPPER(TRIM(O48&amp;"")),"~","~~"),"*","~*"),"?","~?"))=0,"Unknown elevation record ID; ",IF(COUNTIFS('Drawing Register'!$K$8:$K$157,SUBSTITUTE(SUBSTITUTE(SUBSTITUTE(UPPER(TRIM(O48&amp;"")),"~","~~"),"*","~*"),"?","~?"))&gt;1,"Duplicate elevation record ID; ",IF(COUNTIFS('Drawing Register'!$K$8:$K$157,SUBSTITUTE(SUBSTITUTE(SUBSTITUTE(UPPER(TRIM(O48&amp;"")),"~","~~"),"*","~*"),"?","~?"),'Drawing Register'!$B$8:$B$157,"Elevation")=0,"Wrong role for elevation reference; ",IF(COUNTIFS('Drawing Register'!$K$8:$K$157,SUBSTITUTE(SUBSTITUTE(SUBSTITUTE(UPPER(TRIM(O48&amp;"")),"~","~~"),"*","~*"),"?","~?"),'Drawing Register'!$C$8:$C$157,"&lt;&gt;",'Drawing Register'!$E$8:$E$157,"&lt;&gt;")=0,"Elevation record lacks number/revision; ","")))))&amp;IF(TRIM(P48&amp;"")="","Missing detail record ID; ",IF(COUNTIFS('Drawing Register'!$K$8:$K$157,SUBSTITUTE(SUBSTITUTE(SUBSTITUTE(UPPER(TRIM(P48&amp;"")),"~","~~"),"*","~*"),"?","~?"))=0,"Unknown detail record ID; ",IF(COUNTIFS('Drawing Register'!$K$8:$K$157,SUBSTITUTE(SUBSTITUTE(SUBSTITUTE(UPPER(TRIM(P48&amp;"")),"~","~~"),"*","~*"),"?","~?"))&gt;1,"Duplicate detail record ID; ",IF(COUNTIFS('Drawing Register'!$K$8:$K$157,SUBSTITUTE(SUBSTITUTE(SUBSTITUTE(UPPER(TRIM(P48&amp;"")),"~","~~"),"*","~*"),"?","~?"),'Drawing Register'!$B$8:$B$157,"Detail")=0,"Wrong role for detail reference; ",IF(COUNTIFS('Drawing Register'!$K$8:$K$157,SUBSTITUTE(SUBSTITUTE(SUBSTITUTE(UPPER(TRIM(P48&amp;"")),"~","~~"),"*","~*"),"?","~?"),'Drawing Register'!$C$8:$C$157,"&lt;&gt;",'Drawing Register'!$E$8:$E$157,"&lt;&gt;")=0,"Detail record lacks number/revision; ","")))))&amp;IF(AND(T48&lt;&gt;"",COUNTIFS('Opening &amp; Requirements'!$S$8:$S$57,SUBSTITUTE(SUBSTITUTE(SUBSTITUTE(T48,"~","~~"),"*","~*"),"?","~?"))=0),"Missing opening detail record; ","")&amp;IF(AND(T48&lt;&gt;"",COUNTIFS('Opening &amp; Requirements'!$S$8:$S$57,SUBSTITUTE(SUBSTITUTE(SUBSTITUTE(T48,"~","~~"),"*","~*"),"?","~?"))&gt;1),"Duplicate opening detail record; ",""))</x:f>
      </x:c>
      <x:c r="T48" s="18" t="str">
        <x:f>UPPER(TRIM(A48&amp;""))</x:f>
      </x:c>
    </x:row>
    <x:row r="49" ht="27" customHeight="1">
      <x:c r="A49" s="16"/>
      <x:c r="B49" s="16"/>
      <x:c r="C49" s="16"/>
      <x:c r="D49" s="16"/>
      <x:c r="E49" s="16"/>
      <x:c r="F49" s="16"/>
      <x:c r="G49" s="16"/>
      <x:c r="H49" s="16"/>
      <x:c r="I49" s="16"/>
      <x:c r="J49" s="16"/>
      <x:c r="K49" s="20"/>
      <x:c r="L49" s="20"/>
      <x:c r="M49" s="16"/>
      <x:c r="N49" s="16"/>
      <x:c r="O49" s="16"/>
      <x:c r="P49" s="16"/>
      <x:c r="Q49" s="16"/>
      <x:c r="R49" s="18" t="str">
        <x:f>IF(COUNTA(A49:Q49)=0,"",IF(TRIM(A49&amp;"")="","Missing Window ID; ","")&amp;IF(AND(T49&lt;&gt;"",COUNTIFS('Window Schedule'!$T$8:$T$57,SUBSTITUTE(SUBSTITUTE(SUBSTITUTE(T49,"~","~~"),"*","~*"),"?","~?"))&gt;1),"Duplicate Window ID; ","")&amp;IF(TRIM(B49&amp;"")="","Missing level / room; ","")&amp;IF(TRIM(C49&amp;"")="","Missing facade / location; ","")&amp;IF(TRIM(D49&amp;"")="","Missing Type Ref; ","")&amp;IF(TRIM(E49&amp;"")="","Missing window scope; ","")&amp;IF(TRIM(F49&amp;"")="","Missing operation; ","")&amp;IF(AND(F49&lt;&gt;"",F49&lt;&gt;"Fixed",TRIM(G49&amp;"")=""),"Missing viewed side; ","")&amp;IF(AND(F49&lt;&gt;"",F49&lt;&gt;"Fixed",TRIM(H49&amp;"")=""),"Missing opening / travel direction; ","")&amp;IF(TRIM(I49&amp;"")="","Missing frame material; ","")&amp;IF(TRIM(J49&amp;"")="","Missing frame finish / sample; ","")&amp;IF(ISNUMBER(K49),IF(K49&gt;0,"","Check frame overall width; "),"Check frame overall width; ")&amp;IF(ISNUMBER(L49),IF(L49&gt;0,"","Check frame overall height; "),"Check frame overall height; ")&amp;IF(TRIM(Q49&amp;"")="","Missing schedule revision; ",""))</x:f>
      </x:c>
      <x:c r="S49" s="18" t="str">
        <x:f>IF(COUNTA(A49:Q49)=0,"",IF(TRIM(M49&amp;"")="","Missing Glazing ID; ",IF(COUNTIFS('Glazing Register'!$N$8:$N$57,SUBSTITUTE(SUBSTITUTE(SUBSTITUTE(UPPER(TRIM(M49&amp;"")),"~","~~"),"*","~*"),"?","~?"))=0,"Unknown Glazing ID; ",IF(COUNTIFS('Glazing Register'!$N$8:$N$57,SUBSTITUTE(SUBSTITUTE(SUBSTITUTE(UPPER(TRIM(M49&amp;"")),"~","~~"),"*","~*"),"?","~?"))&gt;1,"Duplicate Glazing ID; ","")))&amp;IF(TRIM(N49&amp;"")="","Missing plan record ID; ",IF(COUNTIFS('Drawing Register'!$K$8:$K$157,SUBSTITUTE(SUBSTITUTE(SUBSTITUTE(UPPER(TRIM(N49&amp;"")),"~","~~"),"*","~*"),"?","~?"))=0,"Unknown plan record ID; ",IF(COUNTIFS('Drawing Register'!$K$8:$K$157,SUBSTITUTE(SUBSTITUTE(SUBSTITUTE(UPPER(TRIM(N49&amp;"")),"~","~~"),"*","~*"),"?","~?"))&gt;1,"Duplicate plan record ID; ",IF(COUNTIFS('Drawing Register'!$K$8:$K$157,SUBSTITUTE(SUBSTITUTE(SUBSTITUTE(UPPER(TRIM(N49&amp;"")),"~","~~"),"*","~*"),"?","~?"),'Drawing Register'!$B$8:$B$157,"Plan")=0,"Wrong role for plan reference; ",IF(COUNTIFS('Drawing Register'!$K$8:$K$157,SUBSTITUTE(SUBSTITUTE(SUBSTITUTE(UPPER(TRIM(N49&amp;"")),"~","~~"),"*","~*"),"?","~?"),'Drawing Register'!$C$8:$C$157,"&lt;&gt;",'Drawing Register'!$E$8:$E$157,"&lt;&gt;")=0,"Plan record lacks number/revision; ","")))))&amp;IF(TRIM(O49&amp;"")="","Missing elevation record ID; ",IF(COUNTIFS('Drawing Register'!$K$8:$K$157,SUBSTITUTE(SUBSTITUTE(SUBSTITUTE(UPPER(TRIM(O49&amp;"")),"~","~~"),"*","~*"),"?","~?"))=0,"Unknown elevation record ID; ",IF(COUNTIFS('Drawing Register'!$K$8:$K$157,SUBSTITUTE(SUBSTITUTE(SUBSTITUTE(UPPER(TRIM(O49&amp;"")),"~","~~"),"*","~*"),"?","~?"))&gt;1,"Duplicate elevation record ID; ",IF(COUNTIFS('Drawing Register'!$K$8:$K$157,SUBSTITUTE(SUBSTITUTE(SUBSTITUTE(UPPER(TRIM(O49&amp;"")),"~","~~"),"*","~*"),"?","~?"),'Drawing Register'!$B$8:$B$157,"Elevation")=0,"Wrong role for elevation reference; ",IF(COUNTIFS('Drawing Register'!$K$8:$K$157,SUBSTITUTE(SUBSTITUTE(SUBSTITUTE(UPPER(TRIM(O49&amp;"")),"~","~~"),"*","~*"),"?","~?"),'Drawing Register'!$C$8:$C$157,"&lt;&gt;",'Drawing Register'!$E$8:$E$157,"&lt;&gt;")=0,"Elevation record lacks number/revision; ","")))))&amp;IF(TRIM(P49&amp;"")="","Missing detail record ID; ",IF(COUNTIFS('Drawing Register'!$K$8:$K$157,SUBSTITUTE(SUBSTITUTE(SUBSTITUTE(UPPER(TRIM(P49&amp;"")),"~","~~"),"*","~*"),"?","~?"))=0,"Unknown detail record ID; ",IF(COUNTIFS('Drawing Register'!$K$8:$K$157,SUBSTITUTE(SUBSTITUTE(SUBSTITUTE(UPPER(TRIM(P49&amp;"")),"~","~~"),"*","~*"),"?","~?"))&gt;1,"Duplicate detail record ID; ",IF(COUNTIFS('Drawing Register'!$K$8:$K$157,SUBSTITUTE(SUBSTITUTE(SUBSTITUTE(UPPER(TRIM(P49&amp;"")),"~","~~"),"*","~*"),"?","~?"),'Drawing Register'!$B$8:$B$157,"Detail")=0,"Wrong role for detail reference; ",IF(COUNTIFS('Drawing Register'!$K$8:$K$157,SUBSTITUTE(SUBSTITUTE(SUBSTITUTE(UPPER(TRIM(P49&amp;"")),"~","~~"),"*","~*"),"?","~?"),'Drawing Register'!$C$8:$C$157,"&lt;&gt;",'Drawing Register'!$E$8:$E$157,"&lt;&gt;")=0,"Detail record lacks number/revision; ","")))))&amp;IF(AND(T49&lt;&gt;"",COUNTIFS('Opening &amp; Requirements'!$S$8:$S$57,SUBSTITUTE(SUBSTITUTE(SUBSTITUTE(T49,"~","~~"),"*","~*"),"?","~?"))=0),"Missing opening detail record; ","")&amp;IF(AND(T49&lt;&gt;"",COUNTIFS('Opening &amp; Requirements'!$S$8:$S$57,SUBSTITUTE(SUBSTITUTE(SUBSTITUTE(T49,"~","~~"),"*","~*"),"?","~?"))&gt;1),"Duplicate opening detail record; ",""))</x:f>
      </x:c>
      <x:c r="T49" s="18" t="str">
        <x:f>UPPER(TRIM(A49&amp;""))</x:f>
      </x:c>
    </x:row>
    <x:row r="50" ht="27" customHeight="1">
      <x:c r="A50" s="16"/>
      <x:c r="B50" s="16"/>
      <x:c r="C50" s="16"/>
      <x:c r="D50" s="16"/>
      <x:c r="E50" s="16"/>
      <x:c r="F50" s="16"/>
      <x:c r="G50" s="16"/>
      <x:c r="H50" s="16"/>
      <x:c r="I50" s="16"/>
      <x:c r="J50" s="16"/>
      <x:c r="K50" s="20"/>
      <x:c r="L50" s="20"/>
      <x:c r="M50" s="16"/>
      <x:c r="N50" s="16"/>
      <x:c r="O50" s="16"/>
      <x:c r="P50" s="16"/>
      <x:c r="Q50" s="16"/>
      <x:c r="R50" s="18" t="str">
        <x:f>IF(COUNTA(A50:Q50)=0,"",IF(TRIM(A50&amp;"")="","Missing Window ID; ","")&amp;IF(AND(T50&lt;&gt;"",COUNTIFS('Window Schedule'!$T$8:$T$57,SUBSTITUTE(SUBSTITUTE(SUBSTITUTE(T50,"~","~~"),"*","~*"),"?","~?"))&gt;1),"Duplicate Window ID; ","")&amp;IF(TRIM(B50&amp;"")="","Missing level / room; ","")&amp;IF(TRIM(C50&amp;"")="","Missing facade / location; ","")&amp;IF(TRIM(D50&amp;"")="","Missing Type Ref; ","")&amp;IF(TRIM(E50&amp;"")="","Missing window scope; ","")&amp;IF(TRIM(F50&amp;"")="","Missing operation; ","")&amp;IF(AND(F50&lt;&gt;"",F50&lt;&gt;"Fixed",TRIM(G50&amp;"")=""),"Missing viewed side; ","")&amp;IF(AND(F50&lt;&gt;"",F50&lt;&gt;"Fixed",TRIM(H50&amp;"")=""),"Missing opening / travel direction; ","")&amp;IF(TRIM(I50&amp;"")="","Missing frame material; ","")&amp;IF(TRIM(J50&amp;"")="","Missing frame finish / sample; ","")&amp;IF(ISNUMBER(K50),IF(K50&gt;0,"","Check frame overall width; "),"Check frame overall width; ")&amp;IF(ISNUMBER(L50),IF(L50&gt;0,"","Check frame overall height; "),"Check frame overall height; ")&amp;IF(TRIM(Q50&amp;"")="","Missing schedule revision; ",""))</x:f>
      </x:c>
      <x:c r="S50" s="18" t="str">
        <x:f>IF(COUNTA(A50:Q50)=0,"",IF(TRIM(M50&amp;"")="","Missing Glazing ID; ",IF(COUNTIFS('Glazing Register'!$N$8:$N$57,SUBSTITUTE(SUBSTITUTE(SUBSTITUTE(UPPER(TRIM(M50&amp;"")),"~","~~"),"*","~*"),"?","~?"))=0,"Unknown Glazing ID; ",IF(COUNTIFS('Glazing Register'!$N$8:$N$57,SUBSTITUTE(SUBSTITUTE(SUBSTITUTE(UPPER(TRIM(M50&amp;"")),"~","~~"),"*","~*"),"?","~?"))&gt;1,"Duplicate Glazing ID; ","")))&amp;IF(TRIM(N50&amp;"")="","Missing plan record ID; ",IF(COUNTIFS('Drawing Register'!$K$8:$K$157,SUBSTITUTE(SUBSTITUTE(SUBSTITUTE(UPPER(TRIM(N50&amp;"")),"~","~~"),"*","~*"),"?","~?"))=0,"Unknown plan record ID; ",IF(COUNTIFS('Drawing Register'!$K$8:$K$157,SUBSTITUTE(SUBSTITUTE(SUBSTITUTE(UPPER(TRIM(N50&amp;"")),"~","~~"),"*","~*"),"?","~?"))&gt;1,"Duplicate plan record ID; ",IF(COUNTIFS('Drawing Register'!$K$8:$K$157,SUBSTITUTE(SUBSTITUTE(SUBSTITUTE(UPPER(TRIM(N50&amp;"")),"~","~~"),"*","~*"),"?","~?"),'Drawing Register'!$B$8:$B$157,"Plan")=0,"Wrong role for plan reference; ",IF(COUNTIFS('Drawing Register'!$K$8:$K$157,SUBSTITUTE(SUBSTITUTE(SUBSTITUTE(UPPER(TRIM(N50&amp;"")),"~","~~"),"*","~*"),"?","~?"),'Drawing Register'!$C$8:$C$157,"&lt;&gt;",'Drawing Register'!$E$8:$E$157,"&lt;&gt;")=0,"Plan record lacks number/revision; ","")))))&amp;IF(TRIM(O50&amp;"")="","Missing elevation record ID; ",IF(COUNTIFS('Drawing Register'!$K$8:$K$157,SUBSTITUTE(SUBSTITUTE(SUBSTITUTE(UPPER(TRIM(O50&amp;"")),"~","~~"),"*","~*"),"?","~?"))=0,"Unknown elevation record ID; ",IF(COUNTIFS('Drawing Register'!$K$8:$K$157,SUBSTITUTE(SUBSTITUTE(SUBSTITUTE(UPPER(TRIM(O50&amp;"")),"~","~~"),"*","~*"),"?","~?"))&gt;1,"Duplicate elevation record ID; ",IF(COUNTIFS('Drawing Register'!$K$8:$K$157,SUBSTITUTE(SUBSTITUTE(SUBSTITUTE(UPPER(TRIM(O50&amp;"")),"~","~~"),"*","~*"),"?","~?"),'Drawing Register'!$B$8:$B$157,"Elevation")=0,"Wrong role for elevation reference; ",IF(COUNTIFS('Drawing Register'!$K$8:$K$157,SUBSTITUTE(SUBSTITUTE(SUBSTITUTE(UPPER(TRIM(O50&amp;"")),"~","~~"),"*","~*"),"?","~?"),'Drawing Register'!$C$8:$C$157,"&lt;&gt;",'Drawing Register'!$E$8:$E$157,"&lt;&gt;")=0,"Elevation record lacks number/revision; ","")))))&amp;IF(TRIM(P50&amp;"")="","Missing detail record ID; ",IF(COUNTIFS('Drawing Register'!$K$8:$K$157,SUBSTITUTE(SUBSTITUTE(SUBSTITUTE(UPPER(TRIM(P50&amp;"")),"~","~~"),"*","~*"),"?","~?"))=0,"Unknown detail record ID; ",IF(COUNTIFS('Drawing Register'!$K$8:$K$157,SUBSTITUTE(SUBSTITUTE(SUBSTITUTE(UPPER(TRIM(P50&amp;"")),"~","~~"),"*","~*"),"?","~?"))&gt;1,"Duplicate detail record ID; ",IF(COUNTIFS('Drawing Register'!$K$8:$K$157,SUBSTITUTE(SUBSTITUTE(SUBSTITUTE(UPPER(TRIM(P50&amp;"")),"~","~~"),"*","~*"),"?","~?"),'Drawing Register'!$B$8:$B$157,"Detail")=0,"Wrong role for detail reference; ",IF(COUNTIFS('Drawing Register'!$K$8:$K$157,SUBSTITUTE(SUBSTITUTE(SUBSTITUTE(UPPER(TRIM(P50&amp;"")),"~","~~"),"*","~*"),"?","~?"),'Drawing Register'!$C$8:$C$157,"&lt;&gt;",'Drawing Register'!$E$8:$E$157,"&lt;&gt;")=0,"Detail record lacks number/revision; ","")))))&amp;IF(AND(T50&lt;&gt;"",COUNTIFS('Opening &amp; Requirements'!$S$8:$S$57,SUBSTITUTE(SUBSTITUTE(SUBSTITUTE(T50,"~","~~"),"*","~*"),"?","~?"))=0),"Missing opening detail record; ","")&amp;IF(AND(T50&lt;&gt;"",COUNTIFS('Opening &amp; Requirements'!$S$8:$S$57,SUBSTITUTE(SUBSTITUTE(SUBSTITUTE(T50,"~","~~"),"*","~*"),"?","~?"))&gt;1),"Duplicate opening detail record; ",""))</x:f>
      </x:c>
      <x:c r="T50" s="18" t="str">
        <x:f>UPPER(TRIM(A50&amp;""))</x:f>
      </x:c>
    </x:row>
    <x:row r="51" ht="27" customHeight="1">
      <x:c r="A51" s="16"/>
      <x:c r="B51" s="16"/>
      <x:c r="C51" s="16"/>
      <x:c r="D51" s="16"/>
      <x:c r="E51" s="16"/>
      <x:c r="F51" s="16"/>
      <x:c r="G51" s="16"/>
      <x:c r="H51" s="16"/>
      <x:c r="I51" s="16"/>
      <x:c r="J51" s="16"/>
      <x:c r="K51" s="20"/>
      <x:c r="L51" s="20"/>
      <x:c r="M51" s="16"/>
      <x:c r="N51" s="16"/>
      <x:c r="O51" s="16"/>
      <x:c r="P51" s="16"/>
      <x:c r="Q51" s="16"/>
      <x:c r="R51" s="18" t="str">
        <x:f>IF(COUNTA(A51:Q51)=0,"",IF(TRIM(A51&amp;"")="","Missing Window ID; ","")&amp;IF(AND(T51&lt;&gt;"",COUNTIFS('Window Schedule'!$T$8:$T$57,SUBSTITUTE(SUBSTITUTE(SUBSTITUTE(T51,"~","~~"),"*","~*"),"?","~?"))&gt;1),"Duplicate Window ID; ","")&amp;IF(TRIM(B51&amp;"")="","Missing level / room; ","")&amp;IF(TRIM(C51&amp;"")="","Missing facade / location; ","")&amp;IF(TRIM(D51&amp;"")="","Missing Type Ref; ","")&amp;IF(TRIM(E51&amp;"")="","Missing window scope; ","")&amp;IF(TRIM(F51&amp;"")="","Missing operation; ","")&amp;IF(AND(F51&lt;&gt;"",F51&lt;&gt;"Fixed",TRIM(G51&amp;"")=""),"Missing viewed side; ","")&amp;IF(AND(F51&lt;&gt;"",F51&lt;&gt;"Fixed",TRIM(H51&amp;"")=""),"Missing opening / travel direction; ","")&amp;IF(TRIM(I51&amp;"")="","Missing frame material; ","")&amp;IF(TRIM(J51&amp;"")="","Missing frame finish / sample; ","")&amp;IF(ISNUMBER(K51),IF(K51&gt;0,"","Check frame overall width; "),"Check frame overall width; ")&amp;IF(ISNUMBER(L51),IF(L51&gt;0,"","Check frame overall height; "),"Check frame overall height; ")&amp;IF(TRIM(Q51&amp;"")="","Missing schedule revision; ",""))</x:f>
      </x:c>
      <x:c r="S51" s="18" t="str">
        <x:f>IF(COUNTA(A51:Q51)=0,"",IF(TRIM(M51&amp;"")="","Missing Glazing ID; ",IF(COUNTIFS('Glazing Register'!$N$8:$N$57,SUBSTITUTE(SUBSTITUTE(SUBSTITUTE(UPPER(TRIM(M51&amp;"")),"~","~~"),"*","~*"),"?","~?"))=0,"Unknown Glazing ID; ",IF(COUNTIFS('Glazing Register'!$N$8:$N$57,SUBSTITUTE(SUBSTITUTE(SUBSTITUTE(UPPER(TRIM(M51&amp;"")),"~","~~"),"*","~*"),"?","~?"))&gt;1,"Duplicate Glazing ID; ","")))&amp;IF(TRIM(N51&amp;"")="","Missing plan record ID; ",IF(COUNTIFS('Drawing Register'!$K$8:$K$157,SUBSTITUTE(SUBSTITUTE(SUBSTITUTE(UPPER(TRIM(N51&amp;"")),"~","~~"),"*","~*"),"?","~?"))=0,"Unknown plan record ID; ",IF(COUNTIFS('Drawing Register'!$K$8:$K$157,SUBSTITUTE(SUBSTITUTE(SUBSTITUTE(UPPER(TRIM(N51&amp;"")),"~","~~"),"*","~*"),"?","~?"))&gt;1,"Duplicate plan record ID; ",IF(COUNTIFS('Drawing Register'!$K$8:$K$157,SUBSTITUTE(SUBSTITUTE(SUBSTITUTE(UPPER(TRIM(N51&amp;"")),"~","~~"),"*","~*"),"?","~?"),'Drawing Register'!$B$8:$B$157,"Plan")=0,"Wrong role for plan reference; ",IF(COUNTIFS('Drawing Register'!$K$8:$K$157,SUBSTITUTE(SUBSTITUTE(SUBSTITUTE(UPPER(TRIM(N51&amp;"")),"~","~~"),"*","~*"),"?","~?"),'Drawing Register'!$C$8:$C$157,"&lt;&gt;",'Drawing Register'!$E$8:$E$157,"&lt;&gt;")=0,"Plan record lacks number/revision; ","")))))&amp;IF(TRIM(O51&amp;"")="","Missing elevation record ID; ",IF(COUNTIFS('Drawing Register'!$K$8:$K$157,SUBSTITUTE(SUBSTITUTE(SUBSTITUTE(UPPER(TRIM(O51&amp;"")),"~","~~"),"*","~*"),"?","~?"))=0,"Unknown elevation record ID; ",IF(COUNTIFS('Drawing Register'!$K$8:$K$157,SUBSTITUTE(SUBSTITUTE(SUBSTITUTE(UPPER(TRIM(O51&amp;"")),"~","~~"),"*","~*"),"?","~?"))&gt;1,"Duplicate elevation record ID; ",IF(COUNTIFS('Drawing Register'!$K$8:$K$157,SUBSTITUTE(SUBSTITUTE(SUBSTITUTE(UPPER(TRIM(O51&amp;"")),"~","~~"),"*","~*"),"?","~?"),'Drawing Register'!$B$8:$B$157,"Elevation")=0,"Wrong role for elevation reference; ",IF(COUNTIFS('Drawing Register'!$K$8:$K$157,SUBSTITUTE(SUBSTITUTE(SUBSTITUTE(UPPER(TRIM(O51&amp;"")),"~","~~"),"*","~*"),"?","~?"),'Drawing Register'!$C$8:$C$157,"&lt;&gt;",'Drawing Register'!$E$8:$E$157,"&lt;&gt;")=0,"Elevation record lacks number/revision; ","")))))&amp;IF(TRIM(P51&amp;"")="","Missing detail record ID; ",IF(COUNTIFS('Drawing Register'!$K$8:$K$157,SUBSTITUTE(SUBSTITUTE(SUBSTITUTE(UPPER(TRIM(P51&amp;"")),"~","~~"),"*","~*"),"?","~?"))=0,"Unknown detail record ID; ",IF(COUNTIFS('Drawing Register'!$K$8:$K$157,SUBSTITUTE(SUBSTITUTE(SUBSTITUTE(UPPER(TRIM(P51&amp;"")),"~","~~"),"*","~*"),"?","~?"))&gt;1,"Duplicate detail record ID; ",IF(COUNTIFS('Drawing Register'!$K$8:$K$157,SUBSTITUTE(SUBSTITUTE(SUBSTITUTE(UPPER(TRIM(P51&amp;"")),"~","~~"),"*","~*"),"?","~?"),'Drawing Register'!$B$8:$B$157,"Detail")=0,"Wrong role for detail reference; ",IF(COUNTIFS('Drawing Register'!$K$8:$K$157,SUBSTITUTE(SUBSTITUTE(SUBSTITUTE(UPPER(TRIM(P51&amp;"")),"~","~~"),"*","~*"),"?","~?"),'Drawing Register'!$C$8:$C$157,"&lt;&gt;",'Drawing Register'!$E$8:$E$157,"&lt;&gt;")=0,"Detail record lacks number/revision; ","")))))&amp;IF(AND(T51&lt;&gt;"",COUNTIFS('Opening &amp; Requirements'!$S$8:$S$57,SUBSTITUTE(SUBSTITUTE(SUBSTITUTE(T51,"~","~~"),"*","~*"),"?","~?"))=0),"Missing opening detail record; ","")&amp;IF(AND(T51&lt;&gt;"",COUNTIFS('Opening &amp; Requirements'!$S$8:$S$57,SUBSTITUTE(SUBSTITUTE(SUBSTITUTE(T51,"~","~~"),"*","~*"),"?","~?"))&gt;1),"Duplicate opening detail record; ",""))</x:f>
      </x:c>
      <x:c r="T51" s="18" t="str">
        <x:f>UPPER(TRIM(A51&amp;""))</x:f>
      </x:c>
    </x:row>
    <x:row r="52" ht="27" customHeight="1">
      <x:c r="A52" s="16"/>
      <x:c r="B52" s="16"/>
      <x:c r="C52" s="16"/>
      <x:c r="D52" s="16"/>
      <x:c r="E52" s="16"/>
      <x:c r="F52" s="16"/>
      <x:c r="G52" s="16"/>
      <x:c r="H52" s="16"/>
      <x:c r="I52" s="16"/>
      <x:c r="J52" s="16"/>
      <x:c r="K52" s="20"/>
      <x:c r="L52" s="20"/>
      <x:c r="M52" s="16"/>
      <x:c r="N52" s="16"/>
      <x:c r="O52" s="16"/>
      <x:c r="P52" s="16"/>
      <x:c r="Q52" s="16"/>
      <x:c r="R52" s="18" t="str">
        <x:f>IF(COUNTA(A52:Q52)=0,"",IF(TRIM(A52&amp;"")="","Missing Window ID; ","")&amp;IF(AND(T52&lt;&gt;"",COUNTIFS('Window Schedule'!$T$8:$T$57,SUBSTITUTE(SUBSTITUTE(SUBSTITUTE(T52,"~","~~"),"*","~*"),"?","~?"))&gt;1),"Duplicate Window ID; ","")&amp;IF(TRIM(B52&amp;"")="","Missing level / room; ","")&amp;IF(TRIM(C52&amp;"")="","Missing facade / location; ","")&amp;IF(TRIM(D52&amp;"")="","Missing Type Ref; ","")&amp;IF(TRIM(E52&amp;"")="","Missing window scope; ","")&amp;IF(TRIM(F52&amp;"")="","Missing operation; ","")&amp;IF(AND(F52&lt;&gt;"",F52&lt;&gt;"Fixed",TRIM(G52&amp;"")=""),"Missing viewed side; ","")&amp;IF(AND(F52&lt;&gt;"",F52&lt;&gt;"Fixed",TRIM(H52&amp;"")=""),"Missing opening / travel direction; ","")&amp;IF(TRIM(I52&amp;"")="","Missing frame material; ","")&amp;IF(TRIM(J52&amp;"")="","Missing frame finish / sample; ","")&amp;IF(ISNUMBER(K52),IF(K52&gt;0,"","Check frame overall width; "),"Check frame overall width; ")&amp;IF(ISNUMBER(L52),IF(L52&gt;0,"","Check frame overall height; "),"Check frame overall height; ")&amp;IF(TRIM(Q52&amp;"")="","Missing schedule revision; ",""))</x:f>
      </x:c>
      <x:c r="S52" s="18" t="str">
        <x:f>IF(COUNTA(A52:Q52)=0,"",IF(TRIM(M52&amp;"")="","Missing Glazing ID; ",IF(COUNTIFS('Glazing Register'!$N$8:$N$57,SUBSTITUTE(SUBSTITUTE(SUBSTITUTE(UPPER(TRIM(M52&amp;"")),"~","~~"),"*","~*"),"?","~?"))=0,"Unknown Glazing ID; ",IF(COUNTIFS('Glazing Register'!$N$8:$N$57,SUBSTITUTE(SUBSTITUTE(SUBSTITUTE(UPPER(TRIM(M52&amp;"")),"~","~~"),"*","~*"),"?","~?"))&gt;1,"Duplicate Glazing ID; ","")))&amp;IF(TRIM(N52&amp;"")="","Missing plan record ID; ",IF(COUNTIFS('Drawing Register'!$K$8:$K$157,SUBSTITUTE(SUBSTITUTE(SUBSTITUTE(UPPER(TRIM(N52&amp;"")),"~","~~"),"*","~*"),"?","~?"))=0,"Unknown plan record ID; ",IF(COUNTIFS('Drawing Register'!$K$8:$K$157,SUBSTITUTE(SUBSTITUTE(SUBSTITUTE(UPPER(TRIM(N52&amp;"")),"~","~~"),"*","~*"),"?","~?"))&gt;1,"Duplicate plan record ID; ",IF(COUNTIFS('Drawing Register'!$K$8:$K$157,SUBSTITUTE(SUBSTITUTE(SUBSTITUTE(UPPER(TRIM(N52&amp;"")),"~","~~"),"*","~*"),"?","~?"),'Drawing Register'!$B$8:$B$157,"Plan")=0,"Wrong role for plan reference; ",IF(COUNTIFS('Drawing Register'!$K$8:$K$157,SUBSTITUTE(SUBSTITUTE(SUBSTITUTE(UPPER(TRIM(N52&amp;"")),"~","~~"),"*","~*"),"?","~?"),'Drawing Register'!$C$8:$C$157,"&lt;&gt;",'Drawing Register'!$E$8:$E$157,"&lt;&gt;")=0,"Plan record lacks number/revision; ","")))))&amp;IF(TRIM(O52&amp;"")="","Missing elevation record ID; ",IF(COUNTIFS('Drawing Register'!$K$8:$K$157,SUBSTITUTE(SUBSTITUTE(SUBSTITUTE(UPPER(TRIM(O52&amp;"")),"~","~~"),"*","~*"),"?","~?"))=0,"Unknown elevation record ID; ",IF(COUNTIFS('Drawing Register'!$K$8:$K$157,SUBSTITUTE(SUBSTITUTE(SUBSTITUTE(UPPER(TRIM(O52&amp;"")),"~","~~"),"*","~*"),"?","~?"))&gt;1,"Duplicate elevation record ID; ",IF(COUNTIFS('Drawing Register'!$K$8:$K$157,SUBSTITUTE(SUBSTITUTE(SUBSTITUTE(UPPER(TRIM(O52&amp;"")),"~","~~"),"*","~*"),"?","~?"),'Drawing Register'!$B$8:$B$157,"Elevation")=0,"Wrong role for elevation reference; ",IF(COUNTIFS('Drawing Register'!$K$8:$K$157,SUBSTITUTE(SUBSTITUTE(SUBSTITUTE(UPPER(TRIM(O52&amp;"")),"~","~~"),"*","~*"),"?","~?"),'Drawing Register'!$C$8:$C$157,"&lt;&gt;",'Drawing Register'!$E$8:$E$157,"&lt;&gt;")=0,"Elevation record lacks number/revision; ","")))))&amp;IF(TRIM(P52&amp;"")="","Missing detail record ID; ",IF(COUNTIFS('Drawing Register'!$K$8:$K$157,SUBSTITUTE(SUBSTITUTE(SUBSTITUTE(UPPER(TRIM(P52&amp;"")),"~","~~"),"*","~*"),"?","~?"))=0,"Unknown detail record ID; ",IF(COUNTIFS('Drawing Register'!$K$8:$K$157,SUBSTITUTE(SUBSTITUTE(SUBSTITUTE(UPPER(TRIM(P52&amp;"")),"~","~~"),"*","~*"),"?","~?"))&gt;1,"Duplicate detail record ID; ",IF(COUNTIFS('Drawing Register'!$K$8:$K$157,SUBSTITUTE(SUBSTITUTE(SUBSTITUTE(UPPER(TRIM(P52&amp;"")),"~","~~"),"*","~*"),"?","~?"),'Drawing Register'!$B$8:$B$157,"Detail")=0,"Wrong role for detail reference; ",IF(COUNTIFS('Drawing Register'!$K$8:$K$157,SUBSTITUTE(SUBSTITUTE(SUBSTITUTE(UPPER(TRIM(P52&amp;"")),"~","~~"),"*","~*"),"?","~?"),'Drawing Register'!$C$8:$C$157,"&lt;&gt;",'Drawing Register'!$E$8:$E$157,"&lt;&gt;")=0,"Detail record lacks number/revision; ","")))))&amp;IF(AND(T52&lt;&gt;"",COUNTIFS('Opening &amp; Requirements'!$S$8:$S$57,SUBSTITUTE(SUBSTITUTE(SUBSTITUTE(T52,"~","~~"),"*","~*"),"?","~?"))=0),"Missing opening detail record; ","")&amp;IF(AND(T52&lt;&gt;"",COUNTIFS('Opening &amp; Requirements'!$S$8:$S$57,SUBSTITUTE(SUBSTITUTE(SUBSTITUTE(T52,"~","~~"),"*","~*"),"?","~?"))&gt;1),"Duplicate opening detail record; ",""))</x:f>
      </x:c>
      <x:c r="T52" s="18" t="str">
        <x:f>UPPER(TRIM(A52&amp;""))</x:f>
      </x:c>
    </x:row>
    <x:row r="53" ht="27" customHeight="1">
      <x:c r="A53" s="16"/>
      <x:c r="B53" s="16"/>
      <x:c r="C53" s="16"/>
      <x:c r="D53" s="16"/>
      <x:c r="E53" s="16"/>
      <x:c r="F53" s="16"/>
      <x:c r="G53" s="16"/>
      <x:c r="H53" s="16"/>
      <x:c r="I53" s="16"/>
      <x:c r="J53" s="16"/>
      <x:c r="K53" s="20"/>
      <x:c r="L53" s="20"/>
      <x:c r="M53" s="16"/>
      <x:c r="N53" s="16"/>
      <x:c r="O53" s="16"/>
      <x:c r="P53" s="16"/>
      <x:c r="Q53" s="16"/>
      <x:c r="R53" s="18" t="str">
        <x:f>IF(COUNTA(A53:Q53)=0,"",IF(TRIM(A53&amp;"")="","Missing Window ID; ","")&amp;IF(AND(T53&lt;&gt;"",COUNTIFS('Window Schedule'!$T$8:$T$57,SUBSTITUTE(SUBSTITUTE(SUBSTITUTE(T53,"~","~~"),"*","~*"),"?","~?"))&gt;1),"Duplicate Window ID; ","")&amp;IF(TRIM(B53&amp;"")="","Missing level / room; ","")&amp;IF(TRIM(C53&amp;"")="","Missing facade / location; ","")&amp;IF(TRIM(D53&amp;"")="","Missing Type Ref; ","")&amp;IF(TRIM(E53&amp;"")="","Missing window scope; ","")&amp;IF(TRIM(F53&amp;"")="","Missing operation; ","")&amp;IF(AND(F53&lt;&gt;"",F53&lt;&gt;"Fixed",TRIM(G53&amp;"")=""),"Missing viewed side; ","")&amp;IF(AND(F53&lt;&gt;"",F53&lt;&gt;"Fixed",TRIM(H53&amp;"")=""),"Missing opening / travel direction; ","")&amp;IF(TRIM(I53&amp;"")="","Missing frame material; ","")&amp;IF(TRIM(J53&amp;"")="","Missing frame finish / sample; ","")&amp;IF(ISNUMBER(K53),IF(K53&gt;0,"","Check frame overall width; "),"Check frame overall width; ")&amp;IF(ISNUMBER(L53),IF(L53&gt;0,"","Check frame overall height; "),"Check frame overall height; ")&amp;IF(TRIM(Q53&amp;"")="","Missing schedule revision; ",""))</x:f>
      </x:c>
      <x:c r="S53" s="18" t="str">
        <x:f>IF(COUNTA(A53:Q53)=0,"",IF(TRIM(M53&amp;"")="","Missing Glazing ID; ",IF(COUNTIFS('Glazing Register'!$N$8:$N$57,SUBSTITUTE(SUBSTITUTE(SUBSTITUTE(UPPER(TRIM(M53&amp;"")),"~","~~"),"*","~*"),"?","~?"))=0,"Unknown Glazing ID; ",IF(COUNTIFS('Glazing Register'!$N$8:$N$57,SUBSTITUTE(SUBSTITUTE(SUBSTITUTE(UPPER(TRIM(M53&amp;"")),"~","~~"),"*","~*"),"?","~?"))&gt;1,"Duplicate Glazing ID; ","")))&amp;IF(TRIM(N53&amp;"")="","Missing plan record ID; ",IF(COUNTIFS('Drawing Register'!$K$8:$K$157,SUBSTITUTE(SUBSTITUTE(SUBSTITUTE(UPPER(TRIM(N53&amp;"")),"~","~~"),"*","~*"),"?","~?"))=0,"Unknown plan record ID; ",IF(COUNTIFS('Drawing Register'!$K$8:$K$157,SUBSTITUTE(SUBSTITUTE(SUBSTITUTE(UPPER(TRIM(N53&amp;"")),"~","~~"),"*","~*"),"?","~?"))&gt;1,"Duplicate plan record ID; ",IF(COUNTIFS('Drawing Register'!$K$8:$K$157,SUBSTITUTE(SUBSTITUTE(SUBSTITUTE(UPPER(TRIM(N53&amp;"")),"~","~~"),"*","~*"),"?","~?"),'Drawing Register'!$B$8:$B$157,"Plan")=0,"Wrong role for plan reference; ",IF(COUNTIFS('Drawing Register'!$K$8:$K$157,SUBSTITUTE(SUBSTITUTE(SUBSTITUTE(UPPER(TRIM(N53&amp;"")),"~","~~"),"*","~*"),"?","~?"),'Drawing Register'!$C$8:$C$157,"&lt;&gt;",'Drawing Register'!$E$8:$E$157,"&lt;&gt;")=0,"Plan record lacks number/revision; ","")))))&amp;IF(TRIM(O53&amp;"")="","Missing elevation record ID; ",IF(COUNTIFS('Drawing Register'!$K$8:$K$157,SUBSTITUTE(SUBSTITUTE(SUBSTITUTE(UPPER(TRIM(O53&amp;"")),"~","~~"),"*","~*"),"?","~?"))=0,"Unknown elevation record ID; ",IF(COUNTIFS('Drawing Register'!$K$8:$K$157,SUBSTITUTE(SUBSTITUTE(SUBSTITUTE(UPPER(TRIM(O53&amp;"")),"~","~~"),"*","~*"),"?","~?"))&gt;1,"Duplicate elevation record ID; ",IF(COUNTIFS('Drawing Register'!$K$8:$K$157,SUBSTITUTE(SUBSTITUTE(SUBSTITUTE(UPPER(TRIM(O53&amp;"")),"~","~~"),"*","~*"),"?","~?"),'Drawing Register'!$B$8:$B$157,"Elevation")=0,"Wrong role for elevation reference; ",IF(COUNTIFS('Drawing Register'!$K$8:$K$157,SUBSTITUTE(SUBSTITUTE(SUBSTITUTE(UPPER(TRIM(O53&amp;"")),"~","~~"),"*","~*"),"?","~?"),'Drawing Register'!$C$8:$C$157,"&lt;&gt;",'Drawing Register'!$E$8:$E$157,"&lt;&gt;")=0,"Elevation record lacks number/revision; ","")))))&amp;IF(TRIM(P53&amp;"")="","Missing detail record ID; ",IF(COUNTIFS('Drawing Register'!$K$8:$K$157,SUBSTITUTE(SUBSTITUTE(SUBSTITUTE(UPPER(TRIM(P53&amp;"")),"~","~~"),"*","~*"),"?","~?"))=0,"Unknown detail record ID; ",IF(COUNTIFS('Drawing Register'!$K$8:$K$157,SUBSTITUTE(SUBSTITUTE(SUBSTITUTE(UPPER(TRIM(P53&amp;"")),"~","~~"),"*","~*"),"?","~?"))&gt;1,"Duplicate detail record ID; ",IF(COUNTIFS('Drawing Register'!$K$8:$K$157,SUBSTITUTE(SUBSTITUTE(SUBSTITUTE(UPPER(TRIM(P53&amp;"")),"~","~~"),"*","~*"),"?","~?"),'Drawing Register'!$B$8:$B$157,"Detail")=0,"Wrong role for detail reference; ",IF(COUNTIFS('Drawing Register'!$K$8:$K$157,SUBSTITUTE(SUBSTITUTE(SUBSTITUTE(UPPER(TRIM(P53&amp;"")),"~","~~"),"*","~*"),"?","~?"),'Drawing Register'!$C$8:$C$157,"&lt;&gt;",'Drawing Register'!$E$8:$E$157,"&lt;&gt;")=0,"Detail record lacks number/revision; ","")))))&amp;IF(AND(T53&lt;&gt;"",COUNTIFS('Opening &amp; Requirements'!$S$8:$S$57,SUBSTITUTE(SUBSTITUTE(SUBSTITUTE(T53,"~","~~"),"*","~*"),"?","~?"))=0),"Missing opening detail record; ","")&amp;IF(AND(T53&lt;&gt;"",COUNTIFS('Opening &amp; Requirements'!$S$8:$S$57,SUBSTITUTE(SUBSTITUTE(SUBSTITUTE(T53,"~","~~"),"*","~*"),"?","~?"))&gt;1),"Duplicate opening detail record; ",""))</x:f>
      </x:c>
      <x:c r="T53" s="18" t="str">
        <x:f>UPPER(TRIM(A53&amp;""))</x:f>
      </x:c>
    </x:row>
    <x:row r="54" ht="27" customHeight="1">
      <x:c r="A54" s="16"/>
      <x:c r="B54" s="16"/>
      <x:c r="C54" s="16"/>
      <x:c r="D54" s="16"/>
      <x:c r="E54" s="16"/>
      <x:c r="F54" s="16"/>
      <x:c r="G54" s="16"/>
      <x:c r="H54" s="16"/>
      <x:c r="I54" s="16"/>
      <x:c r="J54" s="16"/>
      <x:c r="K54" s="20"/>
      <x:c r="L54" s="20"/>
      <x:c r="M54" s="16"/>
      <x:c r="N54" s="16"/>
      <x:c r="O54" s="16"/>
      <x:c r="P54" s="16"/>
      <x:c r="Q54" s="16"/>
      <x:c r="R54" s="18" t="str">
        <x:f>IF(COUNTA(A54:Q54)=0,"",IF(TRIM(A54&amp;"")="","Missing Window ID; ","")&amp;IF(AND(T54&lt;&gt;"",COUNTIFS('Window Schedule'!$T$8:$T$57,SUBSTITUTE(SUBSTITUTE(SUBSTITUTE(T54,"~","~~"),"*","~*"),"?","~?"))&gt;1),"Duplicate Window ID; ","")&amp;IF(TRIM(B54&amp;"")="","Missing level / room; ","")&amp;IF(TRIM(C54&amp;"")="","Missing facade / location; ","")&amp;IF(TRIM(D54&amp;"")="","Missing Type Ref; ","")&amp;IF(TRIM(E54&amp;"")="","Missing window scope; ","")&amp;IF(TRIM(F54&amp;"")="","Missing operation; ","")&amp;IF(AND(F54&lt;&gt;"",F54&lt;&gt;"Fixed",TRIM(G54&amp;"")=""),"Missing viewed side; ","")&amp;IF(AND(F54&lt;&gt;"",F54&lt;&gt;"Fixed",TRIM(H54&amp;"")=""),"Missing opening / travel direction; ","")&amp;IF(TRIM(I54&amp;"")="","Missing frame material; ","")&amp;IF(TRIM(J54&amp;"")="","Missing frame finish / sample; ","")&amp;IF(ISNUMBER(K54),IF(K54&gt;0,"","Check frame overall width; "),"Check frame overall width; ")&amp;IF(ISNUMBER(L54),IF(L54&gt;0,"","Check frame overall height; "),"Check frame overall height; ")&amp;IF(TRIM(Q54&amp;"")="","Missing schedule revision; ",""))</x:f>
      </x:c>
      <x:c r="S54" s="18" t="str">
        <x:f>IF(COUNTA(A54:Q54)=0,"",IF(TRIM(M54&amp;"")="","Missing Glazing ID; ",IF(COUNTIFS('Glazing Register'!$N$8:$N$57,SUBSTITUTE(SUBSTITUTE(SUBSTITUTE(UPPER(TRIM(M54&amp;"")),"~","~~"),"*","~*"),"?","~?"))=0,"Unknown Glazing ID; ",IF(COUNTIFS('Glazing Register'!$N$8:$N$57,SUBSTITUTE(SUBSTITUTE(SUBSTITUTE(UPPER(TRIM(M54&amp;"")),"~","~~"),"*","~*"),"?","~?"))&gt;1,"Duplicate Glazing ID; ","")))&amp;IF(TRIM(N54&amp;"")="","Missing plan record ID; ",IF(COUNTIFS('Drawing Register'!$K$8:$K$157,SUBSTITUTE(SUBSTITUTE(SUBSTITUTE(UPPER(TRIM(N54&amp;"")),"~","~~"),"*","~*"),"?","~?"))=0,"Unknown plan record ID; ",IF(COUNTIFS('Drawing Register'!$K$8:$K$157,SUBSTITUTE(SUBSTITUTE(SUBSTITUTE(UPPER(TRIM(N54&amp;"")),"~","~~"),"*","~*"),"?","~?"))&gt;1,"Duplicate plan record ID; ",IF(COUNTIFS('Drawing Register'!$K$8:$K$157,SUBSTITUTE(SUBSTITUTE(SUBSTITUTE(UPPER(TRIM(N54&amp;"")),"~","~~"),"*","~*"),"?","~?"),'Drawing Register'!$B$8:$B$157,"Plan")=0,"Wrong role for plan reference; ",IF(COUNTIFS('Drawing Register'!$K$8:$K$157,SUBSTITUTE(SUBSTITUTE(SUBSTITUTE(UPPER(TRIM(N54&amp;"")),"~","~~"),"*","~*"),"?","~?"),'Drawing Register'!$C$8:$C$157,"&lt;&gt;",'Drawing Register'!$E$8:$E$157,"&lt;&gt;")=0,"Plan record lacks number/revision; ","")))))&amp;IF(TRIM(O54&amp;"")="","Missing elevation record ID; ",IF(COUNTIFS('Drawing Register'!$K$8:$K$157,SUBSTITUTE(SUBSTITUTE(SUBSTITUTE(UPPER(TRIM(O54&amp;"")),"~","~~"),"*","~*"),"?","~?"))=0,"Unknown elevation record ID; ",IF(COUNTIFS('Drawing Register'!$K$8:$K$157,SUBSTITUTE(SUBSTITUTE(SUBSTITUTE(UPPER(TRIM(O54&amp;"")),"~","~~"),"*","~*"),"?","~?"))&gt;1,"Duplicate elevation record ID; ",IF(COUNTIFS('Drawing Register'!$K$8:$K$157,SUBSTITUTE(SUBSTITUTE(SUBSTITUTE(UPPER(TRIM(O54&amp;"")),"~","~~"),"*","~*"),"?","~?"),'Drawing Register'!$B$8:$B$157,"Elevation")=0,"Wrong role for elevation reference; ",IF(COUNTIFS('Drawing Register'!$K$8:$K$157,SUBSTITUTE(SUBSTITUTE(SUBSTITUTE(UPPER(TRIM(O54&amp;"")),"~","~~"),"*","~*"),"?","~?"),'Drawing Register'!$C$8:$C$157,"&lt;&gt;",'Drawing Register'!$E$8:$E$157,"&lt;&gt;")=0,"Elevation record lacks number/revision; ","")))))&amp;IF(TRIM(P54&amp;"")="","Missing detail record ID; ",IF(COUNTIFS('Drawing Register'!$K$8:$K$157,SUBSTITUTE(SUBSTITUTE(SUBSTITUTE(UPPER(TRIM(P54&amp;"")),"~","~~"),"*","~*"),"?","~?"))=0,"Unknown detail record ID; ",IF(COUNTIFS('Drawing Register'!$K$8:$K$157,SUBSTITUTE(SUBSTITUTE(SUBSTITUTE(UPPER(TRIM(P54&amp;"")),"~","~~"),"*","~*"),"?","~?"))&gt;1,"Duplicate detail record ID; ",IF(COUNTIFS('Drawing Register'!$K$8:$K$157,SUBSTITUTE(SUBSTITUTE(SUBSTITUTE(UPPER(TRIM(P54&amp;"")),"~","~~"),"*","~*"),"?","~?"),'Drawing Register'!$B$8:$B$157,"Detail")=0,"Wrong role for detail reference; ",IF(COUNTIFS('Drawing Register'!$K$8:$K$157,SUBSTITUTE(SUBSTITUTE(SUBSTITUTE(UPPER(TRIM(P54&amp;"")),"~","~~"),"*","~*"),"?","~?"),'Drawing Register'!$C$8:$C$157,"&lt;&gt;",'Drawing Register'!$E$8:$E$157,"&lt;&gt;")=0,"Detail record lacks number/revision; ","")))))&amp;IF(AND(T54&lt;&gt;"",COUNTIFS('Opening &amp; Requirements'!$S$8:$S$57,SUBSTITUTE(SUBSTITUTE(SUBSTITUTE(T54,"~","~~"),"*","~*"),"?","~?"))=0),"Missing opening detail record; ","")&amp;IF(AND(T54&lt;&gt;"",COUNTIFS('Opening &amp; Requirements'!$S$8:$S$57,SUBSTITUTE(SUBSTITUTE(SUBSTITUTE(T54,"~","~~"),"*","~*"),"?","~?"))&gt;1),"Duplicate opening detail record; ",""))</x:f>
      </x:c>
      <x:c r="T54" s="18" t="str">
        <x:f>UPPER(TRIM(A54&amp;""))</x:f>
      </x:c>
    </x:row>
    <x:row r="55" ht="27" customHeight="1">
      <x:c r="A55" s="16"/>
      <x:c r="B55" s="16"/>
      <x:c r="C55" s="16"/>
      <x:c r="D55" s="16"/>
      <x:c r="E55" s="16"/>
      <x:c r="F55" s="16"/>
      <x:c r="G55" s="16"/>
      <x:c r="H55" s="16"/>
      <x:c r="I55" s="16"/>
      <x:c r="J55" s="16"/>
      <x:c r="K55" s="20"/>
      <x:c r="L55" s="20"/>
      <x:c r="M55" s="16"/>
      <x:c r="N55" s="16"/>
      <x:c r="O55" s="16"/>
      <x:c r="P55" s="16"/>
      <x:c r="Q55" s="16"/>
      <x:c r="R55" s="18" t="str">
        <x:f>IF(COUNTA(A55:Q55)=0,"",IF(TRIM(A55&amp;"")="","Missing Window ID; ","")&amp;IF(AND(T55&lt;&gt;"",COUNTIFS('Window Schedule'!$T$8:$T$57,SUBSTITUTE(SUBSTITUTE(SUBSTITUTE(T55,"~","~~"),"*","~*"),"?","~?"))&gt;1),"Duplicate Window ID; ","")&amp;IF(TRIM(B55&amp;"")="","Missing level / room; ","")&amp;IF(TRIM(C55&amp;"")="","Missing facade / location; ","")&amp;IF(TRIM(D55&amp;"")="","Missing Type Ref; ","")&amp;IF(TRIM(E55&amp;"")="","Missing window scope; ","")&amp;IF(TRIM(F55&amp;"")="","Missing operation; ","")&amp;IF(AND(F55&lt;&gt;"",F55&lt;&gt;"Fixed",TRIM(G55&amp;"")=""),"Missing viewed side; ","")&amp;IF(AND(F55&lt;&gt;"",F55&lt;&gt;"Fixed",TRIM(H55&amp;"")=""),"Missing opening / travel direction; ","")&amp;IF(TRIM(I55&amp;"")="","Missing frame material; ","")&amp;IF(TRIM(J55&amp;"")="","Missing frame finish / sample; ","")&amp;IF(ISNUMBER(K55),IF(K55&gt;0,"","Check frame overall width; "),"Check frame overall width; ")&amp;IF(ISNUMBER(L55),IF(L55&gt;0,"","Check frame overall height; "),"Check frame overall height; ")&amp;IF(TRIM(Q55&amp;"")="","Missing schedule revision; ",""))</x:f>
      </x:c>
      <x:c r="S55" s="18" t="str">
        <x:f>IF(COUNTA(A55:Q55)=0,"",IF(TRIM(M55&amp;"")="","Missing Glazing ID; ",IF(COUNTIFS('Glazing Register'!$N$8:$N$57,SUBSTITUTE(SUBSTITUTE(SUBSTITUTE(UPPER(TRIM(M55&amp;"")),"~","~~"),"*","~*"),"?","~?"))=0,"Unknown Glazing ID; ",IF(COUNTIFS('Glazing Register'!$N$8:$N$57,SUBSTITUTE(SUBSTITUTE(SUBSTITUTE(UPPER(TRIM(M55&amp;"")),"~","~~"),"*","~*"),"?","~?"))&gt;1,"Duplicate Glazing ID; ","")))&amp;IF(TRIM(N55&amp;"")="","Missing plan record ID; ",IF(COUNTIFS('Drawing Register'!$K$8:$K$157,SUBSTITUTE(SUBSTITUTE(SUBSTITUTE(UPPER(TRIM(N55&amp;"")),"~","~~"),"*","~*"),"?","~?"))=0,"Unknown plan record ID; ",IF(COUNTIFS('Drawing Register'!$K$8:$K$157,SUBSTITUTE(SUBSTITUTE(SUBSTITUTE(UPPER(TRIM(N55&amp;"")),"~","~~"),"*","~*"),"?","~?"))&gt;1,"Duplicate plan record ID; ",IF(COUNTIFS('Drawing Register'!$K$8:$K$157,SUBSTITUTE(SUBSTITUTE(SUBSTITUTE(UPPER(TRIM(N55&amp;"")),"~","~~"),"*","~*"),"?","~?"),'Drawing Register'!$B$8:$B$157,"Plan")=0,"Wrong role for plan reference; ",IF(COUNTIFS('Drawing Register'!$K$8:$K$157,SUBSTITUTE(SUBSTITUTE(SUBSTITUTE(UPPER(TRIM(N55&amp;"")),"~","~~"),"*","~*"),"?","~?"),'Drawing Register'!$C$8:$C$157,"&lt;&gt;",'Drawing Register'!$E$8:$E$157,"&lt;&gt;")=0,"Plan record lacks number/revision; ","")))))&amp;IF(TRIM(O55&amp;"")="","Missing elevation record ID; ",IF(COUNTIFS('Drawing Register'!$K$8:$K$157,SUBSTITUTE(SUBSTITUTE(SUBSTITUTE(UPPER(TRIM(O55&amp;"")),"~","~~"),"*","~*"),"?","~?"))=0,"Unknown elevation record ID; ",IF(COUNTIFS('Drawing Register'!$K$8:$K$157,SUBSTITUTE(SUBSTITUTE(SUBSTITUTE(UPPER(TRIM(O55&amp;"")),"~","~~"),"*","~*"),"?","~?"))&gt;1,"Duplicate elevation record ID; ",IF(COUNTIFS('Drawing Register'!$K$8:$K$157,SUBSTITUTE(SUBSTITUTE(SUBSTITUTE(UPPER(TRIM(O55&amp;"")),"~","~~"),"*","~*"),"?","~?"),'Drawing Register'!$B$8:$B$157,"Elevation")=0,"Wrong role for elevation reference; ",IF(COUNTIFS('Drawing Register'!$K$8:$K$157,SUBSTITUTE(SUBSTITUTE(SUBSTITUTE(UPPER(TRIM(O55&amp;"")),"~","~~"),"*","~*"),"?","~?"),'Drawing Register'!$C$8:$C$157,"&lt;&gt;",'Drawing Register'!$E$8:$E$157,"&lt;&gt;")=0,"Elevation record lacks number/revision; ","")))))&amp;IF(TRIM(P55&amp;"")="","Missing detail record ID; ",IF(COUNTIFS('Drawing Register'!$K$8:$K$157,SUBSTITUTE(SUBSTITUTE(SUBSTITUTE(UPPER(TRIM(P55&amp;"")),"~","~~"),"*","~*"),"?","~?"))=0,"Unknown detail record ID; ",IF(COUNTIFS('Drawing Register'!$K$8:$K$157,SUBSTITUTE(SUBSTITUTE(SUBSTITUTE(UPPER(TRIM(P55&amp;"")),"~","~~"),"*","~*"),"?","~?"))&gt;1,"Duplicate detail record ID; ",IF(COUNTIFS('Drawing Register'!$K$8:$K$157,SUBSTITUTE(SUBSTITUTE(SUBSTITUTE(UPPER(TRIM(P55&amp;"")),"~","~~"),"*","~*"),"?","~?"),'Drawing Register'!$B$8:$B$157,"Detail")=0,"Wrong role for detail reference; ",IF(COUNTIFS('Drawing Register'!$K$8:$K$157,SUBSTITUTE(SUBSTITUTE(SUBSTITUTE(UPPER(TRIM(P55&amp;"")),"~","~~"),"*","~*"),"?","~?"),'Drawing Register'!$C$8:$C$157,"&lt;&gt;",'Drawing Register'!$E$8:$E$157,"&lt;&gt;")=0,"Detail record lacks number/revision; ","")))))&amp;IF(AND(T55&lt;&gt;"",COUNTIFS('Opening &amp; Requirements'!$S$8:$S$57,SUBSTITUTE(SUBSTITUTE(SUBSTITUTE(T55,"~","~~"),"*","~*"),"?","~?"))=0),"Missing opening detail record; ","")&amp;IF(AND(T55&lt;&gt;"",COUNTIFS('Opening &amp; Requirements'!$S$8:$S$57,SUBSTITUTE(SUBSTITUTE(SUBSTITUTE(T55,"~","~~"),"*","~*"),"?","~?"))&gt;1),"Duplicate opening detail record; ",""))</x:f>
      </x:c>
      <x:c r="T55" s="18" t="str">
        <x:f>UPPER(TRIM(A55&amp;""))</x:f>
      </x:c>
    </x:row>
    <x:row r="56" ht="27" customHeight="1">
      <x:c r="A56" s="16"/>
      <x:c r="B56" s="16"/>
      <x:c r="C56" s="16"/>
      <x:c r="D56" s="16"/>
      <x:c r="E56" s="16"/>
      <x:c r="F56" s="16"/>
      <x:c r="G56" s="16"/>
      <x:c r="H56" s="16"/>
      <x:c r="I56" s="16"/>
      <x:c r="J56" s="16"/>
      <x:c r="K56" s="20"/>
      <x:c r="L56" s="20"/>
      <x:c r="M56" s="16"/>
      <x:c r="N56" s="16"/>
      <x:c r="O56" s="16"/>
      <x:c r="P56" s="16"/>
      <x:c r="Q56" s="16"/>
      <x:c r="R56" s="18" t="str">
        <x:f>IF(COUNTA(A56:Q56)=0,"",IF(TRIM(A56&amp;"")="","Missing Window ID; ","")&amp;IF(AND(T56&lt;&gt;"",COUNTIFS('Window Schedule'!$T$8:$T$57,SUBSTITUTE(SUBSTITUTE(SUBSTITUTE(T56,"~","~~"),"*","~*"),"?","~?"))&gt;1),"Duplicate Window ID; ","")&amp;IF(TRIM(B56&amp;"")="","Missing level / room; ","")&amp;IF(TRIM(C56&amp;"")="","Missing facade / location; ","")&amp;IF(TRIM(D56&amp;"")="","Missing Type Ref; ","")&amp;IF(TRIM(E56&amp;"")="","Missing window scope; ","")&amp;IF(TRIM(F56&amp;"")="","Missing operation; ","")&amp;IF(AND(F56&lt;&gt;"",F56&lt;&gt;"Fixed",TRIM(G56&amp;"")=""),"Missing viewed side; ","")&amp;IF(AND(F56&lt;&gt;"",F56&lt;&gt;"Fixed",TRIM(H56&amp;"")=""),"Missing opening / travel direction; ","")&amp;IF(TRIM(I56&amp;"")="","Missing frame material; ","")&amp;IF(TRIM(J56&amp;"")="","Missing frame finish / sample; ","")&amp;IF(ISNUMBER(K56),IF(K56&gt;0,"","Check frame overall width; "),"Check frame overall width; ")&amp;IF(ISNUMBER(L56),IF(L56&gt;0,"","Check frame overall height; "),"Check frame overall height; ")&amp;IF(TRIM(Q56&amp;"")="","Missing schedule revision; ",""))</x:f>
      </x:c>
      <x:c r="S56" s="18" t="str">
        <x:f>IF(COUNTA(A56:Q56)=0,"",IF(TRIM(M56&amp;"")="","Missing Glazing ID; ",IF(COUNTIFS('Glazing Register'!$N$8:$N$57,SUBSTITUTE(SUBSTITUTE(SUBSTITUTE(UPPER(TRIM(M56&amp;"")),"~","~~"),"*","~*"),"?","~?"))=0,"Unknown Glazing ID; ",IF(COUNTIFS('Glazing Register'!$N$8:$N$57,SUBSTITUTE(SUBSTITUTE(SUBSTITUTE(UPPER(TRIM(M56&amp;"")),"~","~~"),"*","~*"),"?","~?"))&gt;1,"Duplicate Glazing ID; ","")))&amp;IF(TRIM(N56&amp;"")="","Missing plan record ID; ",IF(COUNTIFS('Drawing Register'!$K$8:$K$157,SUBSTITUTE(SUBSTITUTE(SUBSTITUTE(UPPER(TRIM(N56&amp;"")),"~","~~"),"*","~*"),"?","~?"))=0,"Unknown plan record ID; ",IF(COUNTIFS('Drawing Register'!$K$8:$K$157,SUBSTITUTE(SUBSTITUTE(SUBSTITUTE(UPPER(TRIM(N56&amp;"")),"~","~~"),"*","~*"),"?","~?"))&gt;1,"Duplicate plan record ID; ",IF(COUNTIFS('Drawing Register'!$K$8:$K$157,SUBSTITUTE(SUBSTITUTE(SUBSTITUTE(UPPER(TRIM(N56&amp;"")),"~","~~"),"*","~*"),"?","~?"),'Drawing Register'!$B$8:$B$157,"Plan")=0,"Wrong role for plan reference; ",IF(COUNTIFS('Drawing Register'!$K$8:$K$157,SUBSTITUTE(SUBSTITUTE(SUBSTITUTE(UPPER(TRIM(N56&amp;"")),"~","~~"),"*","~*"),"?","~?"),'Drawing Register'!$C$8:$C$157,"&lt;&gt;",'Drawing Register'!$E$8:$E$157,"&lt;&gt;")=0,"Plan record lacks number/revision; ","")))))&amp;IF(TRIM(O56&amp;"")="","Missing elevation record ID; ",IF(COUNTIFS('Drawing Register'!$K$8:$K$157,SUBSTITUTE(SUBSTITUTE(SUBSTITUTE(UPPER(TRIM(O56&amp;"")),"~","~~"),"*","~*"),"?","~?"))=0,"Unknown elevation record ID; ",IF(COUNTIFS('Drawing Register'!$K$8:$K$157,SUBSTITUTE(SUBSTITUTE(SUBSTITUTE(UPPER(TRIM(O56&amp;"")),"~","~~"),"*","~*"),"?","~?"))&gt;1,"Duplicate elevation record ID; ",IF(COUNTIFS('Drawing Register'!$K$8:$K$157,SUBSTITUTE(SUBSTITUTE(SUBSTITUTE(UPPER(TRIM(O56&amp;"")),"~","~~"),"*","~*"),"?","~?"),'Drawing Register'!$B$8:$B$157,"Elevation")=0,"Wrong role for elevation reference; ",IF(COUNTIFS('Drawing Register'!$K$8:$K$157,SUBSTITUTE(SUBSTITUTE(SUBSTITUTE(UPPER(TRIM(O56&amp;"")),"~","~~"),"*","~*"),"?","~?"),'Drawing Register'!$C$8:$C$157,"&lt;&gt;",'Drawing Register'!$E$8:$E$157,"&lt;&gt;")=0,"Elevation record lacks number/revision; ","")))))&amp;IF(TRIM(P56&amp;"")="","Missing detail record ID; ",IF(COUNTIFS('Drawing Register'!$K$8:$K$157,SUBSTITUTE(SUBSTITUTE(SUBSTITUTE(UPPER(TRIM(P56&amp;"")),"~","~~"),"*","~*"),"?","~?"))=0,"Unknown detail record ID; ",IF(COUNTIFS('Drawing Register'!$K$8:$K$157,SUBSTITUTE(SUBSTITUTE(SUBSTITUTE(UPPER(TRIM(P56&amp;"")),"~","~~"),"*","~*"),"?","~?"))&gt;1,"Duplicate detail record ID; ",IF(COUNTIFS('Drawing Register'!$K$8:$K$157,SUBSTITUTE(SUBSTITUTE(SUBSTITUTE(UPPER(TRIM(P56&amp;"")),"~","~~"),"*","~*"),"?","~?"),'Drawing Register'!$B$8:$B$157,"Detail")=0,"Wrong role for detail reference; ",IF(COUNTIFS('Drawing Register'!$K$8:$K$157,SUBSTITUTE(SUBSTITUTE(SUBSTITUTE(UPPER(TRIM(P56&amp;"")),"~","~~"),"*","~*"),"?","~?"),'Drawing Register'!$C$8:$C$157,"&lt;&gt;",'Drawing Register'!$E$8:$E$157,"&lt;&gt;")=0,"Detail record lacks number/revision; ","")))))&amp;IF(AND(T56&lt;&gt;"",COUNTIFS('Opening &amp; Requirements'!$S$8:$S$57,SUBSTITUTE(SUBSTITUTE(SUBSTITUTE(T56,"~","~~"),"*","~*"),"?","~?"))=0),"Missing opening detail record; ","")&amp;IF(AND(T56&lt;&gt;"",COUNTIFS('Opening &amp; Requirements'!$S$8:$S$57,SUBSTITUTE(SUBSTITUTE(SUBSTITUTE(T56,"~","~~"),"*","~*"),"?","~?"))&gt;1),"Duplicate opening detail record; ",""))</x:f>
      </x:c>
      <x:c r="T56" s="18" t="str">
        <x:f>UPPER(TRIM(A56&amp;""))</x:f>
      </x:c>
    </x:row>
    <x:row r="57" ht="27" customHeight="1">
      <x:c r="A57" s="16"/>
      <x:c r="B57" s="16"/>
      <x:c r="C57" s="16"/>
      <x:c r="D57" s="16"/>
      <x:c r="E57" s="16"/>
      <x:c r="F57" s="16"/>
      <x:c r="G57" s="16"/>
      <x:c r="H57" s="16"/>
      <x:c r="I57" s="16"/>
      <x:c r="J57" s="16"/>
      <x:c r="K57" s="20"/>
      <x:c r="L57" s="20"/>
      <x:c r="M57" s="16"/>
      <x:c r="N57" s="16"/>
      <x:c r="O57" s="16"/>
      <x:c r="P57" s="16"/>
      <x:c r="Q57" s="16"/>
      <x:c r="R57" s="18" t="str">
        <x:f>IF(COUNTA(A57:Q57)=0,"",IF(TRIM(A57&amp;"")="","Missing Window ID; ","")&amp;IF(AND(T57&lt;&gt;"",COUNTIFS('Window Schedule'!$T$8:$T$57,SUBSTITUTE(SUBSTITUTE(SUBSTITUTE(T57,"~","~~"),"*","~*"),"?","~?"))&gt;1),"Duplicate Window ID; ","")&amp;IF(TRIM(B57&amp;"")="","Missing level / room; ","")&amp;IF(TRIM(C57&amp;"")="","Missing facade / location; ","")&amp;IF(TRIM(D57&amp;"")="","Missing Type Ref; ","")&amp;IF(TRIM(E57&amp;"")="","Missing window scope; ","")&amp;IF(TRIM(F57&amp;"")="","Missing operation; ","")&amp;IF(AND(F57&lt;&gt;"",F57&lt;&gt;"Fixed",TRIM(G57&amp;"")=""),"Missing viewed side; ","")&amp;IF(AND(F57&lt;&gt;"",F57&lt;&gt;"Fixed",TRIM(H57&amp;"")=""),"Missing opening / travel direction; ","")&amp;IF(TRIM(I57&amp;"")="","Missing frame material; ","")&amp;IF(TRIM(J57&amp;"")="","Missing frame finish / sample; ","")&amp;IF(ISNUMBER(K57),IF(K57&gt;0,"","Check frame overall width; "),"Check frame overall width; ")&amp;IF(ISNUMBER(L57),IF(L57&gt;0,"","Check frame overall height; "),"Check frame overall height; ")&amp;IF(TRIM(Q57&amp;"")="","Missing schedule revision; ",""))</x:f>
      </x:c>
      <x:c r="S57" s="18" t="str">
        <x:f>IF(COUNTA(A57:Q57)=0,"",IF(TRIM(M57&amp;"")="","Missing Glazing ID; ",IF(COUNTIFS('Glazing Register'!$N$8:$N$57,SUBSTITUTE(SUBSTITUTE(SUBSTITUTE(UPPER(TRIM(M57&amp;"")),"~","~~"),"*","~*"),"?","~?"))=0,"Unknown Glazing ID; ",IF(COUNTIFS('Glazing Register'!$N$8:$N$57,SUBSTITUTE(SUBSTITUTE(SUBSTITUTE(UPPER(TRIM(M57&amp;"")),"~","~~"),"*","~*"),"?","~?"))&gt;1,"Duplicate Glazing ID; ","")))&amp;IF(TRIM(N57&amp;"")="","Missing plan record ID; ",IF(COUNTIFS('Drawing Register'!$K$8:$K$157,SUBSTITUTE(SUBSTITUTE(SUBSTITUTE(UPPER(TRIM(N57&amp;"")),"~","~~"),"*","~*"),"?","~?"))=0,"Unknown plan record ID; ",IF(COUNTIFS('Drawing Register'!$K$8:$K$157,SUBSTITUTE(SUBSTITUTE(SUBSTITUTE(UPPER(TRIM(N57&amp;"")),"~","~~"),"*","~*"),"?","~?"))&gt;1,"Duplicate plan record ID; ",IF(COUNTIFS('Drawing Register'!$K$8:$K$157,SUBSTITUTE(SUBSTITUTE(SUBSTITUTE(UPPER(TRIM(N57&amp;"")),"~","~~"),"*","~*"),"?","~?"),'Drawing Register'!$B$8:$B$157,"Plan")=0,"Wrong role for plan reference; ",IF(COUNTIFS('Drawing Register'!$K$8:$K$157,SUBSTITUTE(SUBSTITUTE(SUBSTITUTE(UPPER(TRIM(N57&amp;"")),"~","~~"),"*","~*"),"?","~?"),'Drawing Register'!$C$8:$C$157,"&lt;&gt;",'Drawing Register'!$E$8:$E$157,"&lt;&gt;")=0,"Plan record lacks number/revision; ","")))))&amp;IF(TRIM(O57&amp;"")="","Missing elevation record ID; ",IF(COUNTIFS('Drawing Register'!$K$8:$K$157,SUBSTITUTE(SUBSTITUTE(SUBSTITUTE(UPPER(TRIM(O57&amp;"")),"~","~~"),"*","~*"),"?","~?"))=0,"Unknown elevation record ID; ",IF(COUNTIFS('Drawing Register'!$K$8:$K$157,SUBSTITUTE(SUBSTITUTE(SUBSTITUTE(UPPER(TRIM(O57&amp;"")),"~","~~"),"*","~*"),"?","~?"))&gt;1,"Duplicate elevation record ID; ",IF(COUNTIFS('Drawing Register'!$K$8:$K$157,SUBSTITUTE(SUBSTITUTE(SUBSTITUTE(UPPER(TRIM(O57&amp;"")),"~","~~"),"*","~*"),"?","~?"),'Drawing Register'!$B$8:$B$157,"Elevation")=0,"Wrong role for elevation reference; ",IF(COUNTIFS('Drawing Register'!$K$8:$K$157,SUBSTITUTE(SUBSTITUTE(SUBSTITUTE(UPPER(TRIM(O57&amp;"")),"~","~~"),"*","~*"),"?","~?"),'Drawing Register'!$C$8:$C$157,"&lt;&gt;",'Drawing Register'!$E$8:$E$157,"&lt;&gt;")=0,"Elevation record lacks number/revision; ","")))))&amp;IF(TRIM(P57&amp;"")="","Missing detail record ID; ",IF(COUNTIFS('Drawing Register'!$K$8:$K$157,SUBSTITUTE(SUBSTITUTE(SUBSTITUTE(UPPER(TRIM(P57&amp;"")),"~","~~"),"*","~*"),"?","~?"))=0,"Unknown detail record ID; ",IF(COUNTIFS('Drawing Register'!$K$8:$K$157,SUBSTITUTE(SUBSTITUTE(SUBSTITUTE(UPPER(TRIM(P57&amp;"")),"~","~~"),"*","~*"),"?","~?"))&gt;1,"Duplicate detail record ID; ",IF(COUNTIFS('Drawing Register'!$K$8:$K$157,SUBSTITUTE(SUBSTITUTE(SUBSTITUTE(UPPER(TRIM(P57&amp;"")),"~","~~"),"*","~*"),"?","~?"),'Drawing Register'!$B$8:$B$157,"Detail")=0,"Wrong role for detail reference; ",IF(COUNTIFS('Drawing Register'!$K$8:$K$157,SUBSTITUTE(SUBSTITUTE(SUBSTITUTE(UPPER(TRIM(P57&amp;"")),"~","~~"),"*","~*"),"?","~?"),'Drawing Register'!$C$8:$C$157,"&lt;&gt;",'Drawing Register'!$E$8:$E$157,"&lt;&gt;")=0,"Detail record lacks number/revision; ","")))))&amp;IF(AND(T57&lt;&gt;"",COUNTIFS('Opening &amp; Requirements'!$S$8:$S$57,SUBSTITUTE(SUBSTITUTE(SUBSTITUTE(T57,"~","~~"),"*","~*"),"?","~?"))=0),"Missing opening detail record; ","")&amp;IF(AND(T57&lt;&gt;"",COUNTIFS('Opening &amp; Requirements'!$S$8:$S$57,SUBSTITUTE(SUBSTITUTE(SUBSTITUTE(T57,"~","~~"),"*","~*"),"?","~?"))&gt;1),"Duplicate opening detail record; ",""))</x:f>
      </x:c>
      <x:c r="T57" s="18" t="str">
        <x:f>UPPER(TRIM(A57&amp;""))</x:f>
      </x:c>
    </x:row>
  </x:sheetData>
  <x:conditionalFormatting sqref="R8:R57">
    <x:cfRule type="expression" dxfId="0" priority="1">
      <x:formula>LEN(R8)&gt;0</x:formula>
    </x:cfRule>
  </x:conditionalFormatting>
  <x:conditionalFormatting sqref="S8:S57">
    <x:cfRule type="expression" dxfId="1" priority="2">
      <x:formula>LEN(S8)&gt;0</x:formula>
    </x:cfRule>
  </x:conditionalFormatting>
  <x:dataValidations count="5">
    <x:dataValidation type="decimal" operator="greaterThan" sqref="K8:L57">
      <x:formula1>0</x:formula1>
    </x:dataValidation>
    <x:dataValidation type="list" sqref="E8:E57">
      <x:formula1>"New,Retain,Replace,Modify"</x:formula1>
    </x:dataValidation>
    <x:dataValidation type="list" sqref="F8:F57">
      <x:formula1>"Fixed,Casement,Awning,Sliding,Tilt and turn,Pivot,Other"</x:formula1>
    </x:dataValidation>
    <x:dataValidation type="list" sqref="M8:M57">
      <x:formula1>INDIRECT("'Glazing Register'!$A$8:$A$57")</x:formula1>
    </x:dataValidation>
    <x:dataValidation type="list" sqref="N8:P57">
      <x:formula1>INDIRECT("'Drawing Register'!$A$8:$A$157")</x:formula1>
    </x:dataValidation>
  </x:dataValidations>
  <x:pageMargins left="0.7" right="0.7" top="0.75" bottom="0.75" header="0.3" footer="0.3"/>
  <x:tableParts count="1">
    <x:tablePart xmlns:r="http://schemas.openxmlformats.org/officeDocument/2006/relationships" r:id="R3970781ad38948f8"/>
  </x:tableParts>
</x:worksheet>
</file>

<file path=xl/worksheets/sheet2.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14" hidden="0" customWidth="1"/>
    <x:col min="2" max="2" width="16" hidden="0" customWidth="1"/>
    <x:col min="3" max="3" width="16" hidden="0" customWidth="1"/>
    <x:col min="4" max="4" width="21" hidden="0" customWidth="1"/>
    <x:col min="5" max="5" width="35" hidden="0" customWidth="1"/>
    <x:col min="6" max="6" width="42" hidden="0" customWidth="1"/>
    <x:col min="7" max="7" width="32" hidden="0" customWidth="1"/>
    <x:col min="8" max="8" width="34" hidden="0" customWidth="1"/>
    <x:col min="9" max="9" width="28" hidden="0" customWidth="1"/>
    <x:col min="10" max="10" width="40" hidden="0" customWidth="1"/>
    <x:col min="11" max="11" width="23" hidden="0" customWidth="1"/>
    <x:col min="12" max="12" width="16" hidden="0" customWidth="1"/>
    <x:col min="13" max="13" width="27" hidden="0" customWidth="1"/>
    <x:col min="14" max="14" width="23" hidden="0" customWidth="1"/>
    <x:col min="15" max="15" width="16" hidden="0" customWidth="1"/>
    <x:col min="16" max="16" width="36" hidden="0" customWidth="1"/>
    <x:col min="17" max="17" width="42" hidden="0" customWidth="1"/>
    <x:col min="18" max="18" width="46" hidden="0" customWidth="1"/>
    <x:col min="19" max="19" width="18" hidden="0" customWidth="1"/>
  </x:cols>
  <x:sheetData>
    <x:row r="1" ht="10" customHeight="1">
      <x:c r="A1" s="2"/>
      <x:c r="B1" s="2"/>
      <x:c r="C1" s="2"/>
      <x:c r="D1" s="2"/>
      <x:c r="E1" s="2"/>
      <x:c r="F1" s="2"/>
      <x:c r="G1" s="2"/>
      <x:c r="H1" s="2"/>
      <x:c r="I1" s="2"/>
      <x:c r="J1" s="2"/>
      <x:c r="K1" s="2"/>
      <x:c r="L1" s="2"/>
      <x:c r="M1" s="2"/>
      <x:c r="N1" s="2"/>
      <x:c r="O1" s="2"/>
      <x:c r="P1" s="2"/>
      <x:c r="Q1" s="2"/>
      <x:c r="R1" s="2"/>
      <x:c r="S1" s="2"/>
    </x:row>
    <x:row r="2" ht="30" customHeight="1">
      <x:c r="A2" s="4" t="str">
        <x:v>Opening &amp; Requirements</x:v>
      </x:c>
      <x:c r="B2" s="5"/>
      <x:c r="C2" s="5"/>
      <x:c r="D2" s="5"/>
      <x:c r="E2" s="5"/>
      <x:c r="F2" s="5"/>
      <x:c r="G2" s="5"/>
      <x:c r="H2" s="5"/>
      <x:c r="I2" s="5"/>
      <x:c r="J2" s="5"/>
      <x:c r="K2" s="5"/>
      <x:c r="L2" s="5"/>
      <x:c r="M2" s="5"/>
      <x:c r="N2" s="5"/>
      <x:c r="O2" s="5"/>
      <x:c r="P2" s="5"/>
      <x:c r="Q2" s="5"/>
      <x:c r="R2" s="5"/>
      <x:c r="S2" s="5"/>
    </x:row>
    <x:row r="3" ht="27" customHeight="1">
      <x:c r="A3" s="6" t="str">
        <x:v>Current review snapshot. State the actual dimension basis, whole-window criteria and reviewed revision. Review and release are separate manual entries.</x:v>
      </x:c>
      <x:c r="B3" s="2"/>
      <x:c r="C3" s="2"/>
      <x:c r="D3" s="2"/>
      <x:c r="E3" s="2"/>
      <x:c r="F3" s="2"/>
      <x:c r="G3" s="2"/>
      <x:c r="H3" s="2"/>
      <x:c r="I3" s="2"/>
      <x:c r="J3" s="2"/>
      <x:c r="K3" s="2"/>
      <x:c r="L3" s="2"/>
      <x:c r="M3" s="2"/>
      <x:c r="N3" s="2"/>
      <x:c r="O3" s="2"/>
      <x:c r="P3" s="2"/>
      <x:c r="Q3" s="2"/>
      <x:c r="R3" s="2"/>
      <x:c r="S3" s="2"/>
    </x:row>
    <x:row r="4" ht="27" customHeight="1">
      <x:c r="A4" s="2" t="str">
        <x:v>Project</x:v>
      </x:c>
      <x:c r="B4" s="7"/>
      <x:c r="C4" s="7"/>
      <x:c r="D4" s="7"/>
      <x:c r="E4" s="2" t="str">
        <x:v>Issue / revision</x:v>
      </x:c>
      <x:c r="F4" s="7"/>
      <x:c r="G4" s="7"/>
      <x:c r="H4" s="7"/>
      <x:c r="I4" s="7"/>
      <x:c r="J4" s="2" t="str">
        <x:v>Issue date</x:v>
      </x:c>
      <x:c r="K4" s="8"/>
      <x:c r="L4" s="7"/>
      <x:c r="M4" s="2"/>
      <x:c r="N4" s="2"/>
      <x:c r="O4" s="2"/>
      <x:c r="P4" s="2"/>
      <x:c r="Q4" s="2"/>
      <x:c r="R4" s="2"/>
      <x:c r="S4" s="2"/>
    </x:row>
    <x:row r="5" ht="22" customHeight="1">
      <x:c r="A5" s="6" t="str">
        <x:v>50 blank opening detail records. One row per Window ID. Keep prior issues separately when this snapshot changes.</x:v>
      </x:c>
      <x:c r="B5" s="2"/>
      <x:c r="C5" s="2"/>
      <x:c r="D5" s="2"/>
      <x:c r="E5" s="2"/>
      <x:c r="F5" s="2"/>
      <x:c r="G5" s="2"/>
      <x:c r="H5" s="2"/>
      <x:c r="I5" s="2"/>
      <x:c r="J5" s="2"/>
      <x:c r="K5" s="2"/>
      <x:c r="L5" s="2"/>
      <x:c r="M5" s="2"/>
      <x:c r="N5" s="2"/>
      <x:c r="O5" s="2"/>
      <x:c r="P5" s="2"/>
      <x:c r="Q5" s="2"/>
      <x:c r="R5" s="2"/>
      <x:c r="S5" s="2"/>
    </x:row>
    <x:row r="6" ht="27" customHeight="1">
      <x:c r="A6" s="2"/>
      <x:c r="B6" s="2"/>
      <x:c r="C6" s="2"/>
      <x:c r="D6" s="2"/>
      <x:c r="E6" s="2"/>
      <x:c r="F6" s="2"/>
      <x:c r="G6" s="2"/>
      <x:c r="H6" s="2"/>
      <x:c r="I6" s="2"/>
      <x:c r="J6" s="2"/>
      <x:c r="K6" s="2"/>
      <x:c r="L6" s="2"/>
      <x:c r="M6" s="2"/>
      <x:c r="N6" s="2"/>
      <x:c r="O6" s="2"/>
      <x:c r="P6" s="2"/>
      <x:c r="Q6" s="2"/>
      <x:c r="R6" s="2"/>
      <x:c r="S6" s="2"/>
    </x:row>
    <x:row r="7" ht="48" customHeight="1">
      <x:c r="A7" s="13" t="str">
        <x:v>Window ID</x:v>
      </x:c>
      <x:c r="B7" s="14" t="str">
        <x:v>Rough opening W (mm)</x:v>
      </x:c>
      <x:c r="C7" s="14" t="str">
        <x:v>Rough opening H (mm)</x:v>
      </x:c>
      <x:c r="D7" s="14" t="str">
        <x:v>Dimension status</x:v>
      </x:c>
      <x:c r="E7" s="14" t="str">
        <x:v>Dimension source / revision</x:v>
      </x:c>
      <x:c r="F7" s="14" t="str">
        <x:v>Whole-window criteria and units</x:v>
      </x:c>
      <x:c r="G7" s="14" t="str">
        <x:v>Criteria source / revision</x:v>
      </x:c>
      <x:c r="H7" s="14" t="str">
        <x:v>Proposed assembly evidence ref</x:v>
      </x:c>
      <x:c r="I7" s="14" t="str">
        <x:v>Review decision</x:v>
      </x:c>
      <x:c r="J7" s="14" t="str">
        <x:v>Reviewed scope / document / revision</x:v>
      </x:c>
      <x:c r="K7" s="14" t="str">
        <x:v>Reviewer</x:v>
      </x:c>
      <x:c r="L7" s="14" t="str">
        <x:v>Review date</x:v>
      </x:c>
      <x:c r="M7" s="14" t="str">
        <x:v>Production release</x:v>
      </x:c>
      <x:c r="N7" s="14" t="str">
        <x:v>Authorized by</x:v>
      </x:c>
      <x:c r="O7" s="14" t="str">
        <x:v>Release date</x:v>
      </x:c>
      <x:c r="P7" s="14" t="str">
        <x:v>Release basis / ref</x:v>
      </x:c>
      <x:c r="Q7" s="14" t="str">
        <x:v>Notes / other requirements</x:v>
      </x:c>
      <x:c r="R7" s="14" t="str">
        <x:v>Data / reference issues (auto)</x:v>
      </x:c>
      <x:c r="S7" s="15" t="str">
        <x:v>Window ID key (auto)</x:v>
      </x:c>
    </x:row>
    <x:row r="8" ht="27" customHeight="1">
      <x:c r="A8" s="16"/>
      <x:c r="B8" s="20"/>
      <x:c r="C8" s="20"/>
      <x:c r="D8" s="16"/>
      <x:c r="E8" s="16"/>
      <x:c r="F8" s="16"/>
      <x:c r="G8" s="16"/>
      <x:c r="H8" s="16"/>
      <x:c r="I8" s="16"/>
      <x:c r="J8" s="16"/>
      <x:c r="K8" s="16"/>
      <x:c r="L8" s="21"/>
      <x:c r="M8" s="16"/>
      <x:c r="N8" s="16"/>
      <x:c r="O8" s="21"/>
      <x:c r="P8" s="16"/>
      <x:c r="Q8" s="16"/>
      <x:c r="R8" s="18" t="str">
        <x:f>IF(COUNTA(A8:Q8)=0,"",IF(TRIM(A8&amp;"")="","Missing Window ID; ","")&amp;IF(AND(S8&lt;&gt;"",COUNTIFS('Opening &amp; Requirements'!$S$8:$S$57,SUBSTITUTE(SUBSTITUTE(SUBSTITUTE(S8,"~","~~"),"*","~*"),"?","~?"))&gt;1),"Duplicate opening detail ID; ","")&amp;IF(AND(S8&lt;&gt;"",COUNTIFS('Window Schedule'!$T$8:$T$57,SUBSTITUTE(SUBSTITUTE(SUBSTITUTE(S8,"~","~~"),"*","~*"),"?","~?"))=0),"Unknown Window ID; ","")&amp;IF(AND(S8&lt;&gt;"",COUNTIFS('Window Schedule'!$T$8:$T$57,SUBSTITUTE(SUBSTITUTE(SUBSTITUTE(S8,"~","~~"),"*","~*"),"?","~?"))&gt;1),"Ambiguous Window ID; ","")&amp;IF(TRIM(D8&amp;"")="","Missing dimension status; ","")&amp;IF(TRIM(E8&amp;"")="","Missing dimension source / revision; ","")&amp;IF(COUNTA(B8)=0,"",IF(ISNUMBER(B8),IF(B8&gt;0,"","Check rough opening width; "),"Check rough opening width; "))&amp;IF(COUNTA(C8)=0,"",IF(ISNUMBER(C8),IF(C8&gt;0,"","Check rough opening height; "),"Check rough opening height; "))&amp;IF(OR(AND(COUNTA(B8)&gt;0,COUNTA(C8)=0),AND(COUNTA(B8)=0,COUNTA(C8)&gt;0)),"Incomplete rough-opening dimension pair; ","")&amp;IF(TRIM(F8&amp;"")="","Missing whole-window criteria or pending note; ","")&amp;IF(TRIM(G8&amp;"")="","Missing criteria source or pending note; ","")&amp;IF(TRIM(H8&amp;"")="","Missing assembly evidence or pending note; ","")&amp;IF(TRIM(I8&amp;"")="","Missing review decision; ","")&amp;IF(TRIM(J8&amp;"")="","Missing reviewed scope / document / revision; ","")&amp;IF(AND(I8&lt;&gt;"",I8&lt;&gt;"Pending",I8&lt;&gt;"Under review",OR(TRIM(K8&amp;"")="",L8="")),"Review decision lacks reviewer/date; ","")&amp;IF(AND(L8&lt;&gt;"",NOT(ISNUMBER(L8))),"Enter Excel date for review date; ","")&amp;IF(TRIM(M8&amp;"")="","Missing production release entry; ","")&amp;IF(AND(O8&lt;&gt;"",NOT(ISNUMBER(O8))),"Enter Excel date for release date; ","")&amp;IF(AND(M8="Authorized release",OR(TRIM(N8&amp;"")="",O8="",TRIM(P8&amp;"")="")),"Release entry lacks authority/date/basis; ","")&amp;IF(AND(M8="Authorized release",OR(I8="",I8="Pending",I8="Under review",I8="Rejected",I8="Revise and resubmit")),"Check review/release scope conflict; ",""))</x:f>
      </x:c>
      <x:c r="S8" s="18" t="str">
        <x:f>UPPER(TRIM(A8&amp;""))</x:f>
      </x:c>
    </x:row>
    <x:row r="9" ht="27" customHeight="1">
      <x:c r="A9" s="16"/>
      <x:c r="B9" s="20"/>
      <x:c r="C9" s="20"/>
      <x:c r="D9" s="16"/>
      <x:c r="E9" s="16"/>
      <x:c r="F9" s="16"/>
      <x:c r="G9" s="16"/>
      <x:c r="H9" s="16"/>
      <x:c r="I9" s="16"/>
      <x:c r="J9" s="16"/>
      <x:c r="K9" s="16"/>
      <x:c r="L9" s="21"/>
      <x:c r="M9" s="16"/>
      <x:c r="N9" s="16"/>
      <x:c r="O9" s="21"/>
      <x:c r="P9" s="16"/>
      <x:c r="Q9" s="16"/>
      <x:c r="R9" s="18" t="str">
        <x:f>IF(COUNTA(A9:Q9)=0,"",IF(TRIM(A9&amp;"")="","Missing Window ID; ","")&amp;IF(AND(S9&lt;&gt;"",COUNTIFS('Opening &amp; Requirements'!$S$8:$S$57,SUBSTITUTE(SUBSTITUTE(SUBSTITUTE(S9,"~","~~"),"*","~*"),"?","~?"))&gt;1),"Duplicate opening detail ID; ","")&amp;IF(AND(S9&lt;&gt;"",COUNTIFS('Window Schedule'!$T$8:$T$57,SUBSTITUTE(SUBSTITUTE(SUBSTITUTE(S9,"~","~~"),"*","~*"),"?","~?"))=0),"Unknown Window ID; ","")&amp;IF(AND(S9&lt;&gt;"",COUNTIFS('Window Schedule'!$T$8:$T$57,SUBSTITUTE(SUBSTITUTE(SUBSTITUTE(S9,"~","~~"),"*","~*"),"?","~?"))&gt;1),"Ambiguous Window ID; ","")&amp;IF(TRIM(D9&amp;"")="","Missing dimension status; ","")&amp;IF(TRIM(E9&amp;"")="","Missing dimension source / revision; ","")&amp;IF(COUNTA(B9)=0,"",IF(ISNUMBER(B9),IF(B9&gt;0,"","Check rough opening width; "),"Check rough opening width; "))&amp;IF(COUNTA(C9)=0,"",IF(ISNUMBER(C9),IF(C9&gt;0,"","Check rough opening height; "),"Check rough opening height; "))&amp;IF(OR(AND(COUNTA(B9)&gt;0,COUNTA(C9)=0),AND(COUNTA(B9)=0,COUNTA(C9)&gt;0)),"Incomplete rough-opening dimension pair; ","")&amp;IF(TRIM(F9&amp;"")="","Missing whole-window criteria or pending note; ","")&amp;IF(TRIM(G9&amp;"")="","Missing criteria source or pending note; ","")&amp;IF(TRIM(H9&amp;"")="","Missing assembly evidence or pending note; ","")&amp;IF(TRIM(I9&amp;"")="","Missing review decision; ","")&amp;IF(TRIM(J9&amp;"")="","Missing reviewed scope / document / revision; ","")&amp;IF(AND(I9&lt;&gt;"",I9&lt;&gt;"Pending",I9&lt;&gt;"Under review",OR(TRIM(K9&amp;"")="",L9="")),"Review decision lacks reviewer/date; ","")&amp;IF(AND(L9&lt;&gt;"",NOT(ISNUMBER(L9))),"Enter Excel date for review date; ","")&amp;IF(TRIM(M9&amp;"")="","Missing production release entry; ","")&amp;IF(AND(O9&lt;&gt;"",NOT(ISNUMBER(O9))),"Enter Excel date for release date; ","")&amp;IF(AND(M9="Authorized release",OR(TRIM(N9&amp;"")="",O9="",TRIM(P9&amp;"")="")),"Release entry lacks authority/date/basis; ","")&amp;IF(AND(M9="Authorized release",OR(I9="",I9="Pending",I9="Under review",I9="Rejected",I9="Revise and resubmit")),"Check review/release scope conflict; ",""))</x:f>
      </x:c>
      <x:c r="S9" s="18" t="str">
        <x:f>UPPER(TRIM(A9&amp;""))</x:f>
      </x:c>
    </x:row>
    <x:row r="10" ht="27" customHeight="1">
      <x:c r="A10" s="16"/>
      <x:c r="B10" s="20"/>
      <x:c r="C10" s="20"/>
      <x:c r="D10" s="16"/>
      <x:c r="E10" s="16"/>
      <x:c r="F10" s="16"/>
      <x:c r="G10" s="16"/>
      <x:c r="H10" s="16"/>
      <x:c r="I10" s="16"/>
      <x:c r="J10" s="16"/>
      <x:c r="K10" s="16"/>
      <x:c r="L10" s="21"/>
      <x:c r="M10" s="16"/>
      <x:c r="N10" s="16"/>
      <x:c r="O10" s="21"/>
      <x:c r="P10" s="16"/>
      <x:c r="Q10" s="16"/>
      <x:c r="R10" s="18" t="str">
        <x:f>IF(COUNTA(A10:Q10)=0,"",IF(TRIM(A10&amp;"")="","Missing Window ID; ","")&amp;IF(AND(S10&lt;&gt;"",COUNTIFS('Opening &amp; Requirements'!$S$8:$S$57,SUBSTITUTE(SUBSTITUTE(SUBSTITUTE(S10,"~","~~"),"*","~*"),"?","~?"))&gt;1),"Duplicate opening detail ID; ","")&amp;IF(AND(S10&lt;&gt;"",COUNTIFS('Window Schedule'!$T$8:$T$57,SUBSTITUTE(SUBSTITUTE(SUBSTITUTE(S10,"~","~~"),"*","~*"),"?","~?"))=0),"Unknown Window ID; ","")&amp;IF(AND(S10&lt;&gt;"",COUNTIFS('Window Schedule'!$T$8:$T$57,SUBSTITUTE(SUBSTITUTE(SUBSTITUTE(S10,"~","~~"),"*","~*"),"?","~?"))&gt;1),"Ambiguous Window ID; ","")&amp;IF(TRIM(D10&amp;"")="","Missing dimension status; ","")&amp;IF(TRIM(E10&amp;"")="","Missing dimension source / revision; ","")&amp;IF(COUNTA(B10)=0,"",IF(ISNUMBER(B10),IF(B10&gt;0,"","Check rough opening width; "),"Check rough opening width; "))&amp;IF(COUNTA(C10)=0,"",IF(ISNUMBER(C10),IF(C10&gt;0,"","Check rough opening height; "),"Check rough opening height; "))&amp;IF(OR(AND(COUNTA(B10)&gt;0,COUNTA(C10)=0),AND(COUNTA(B10)=0,COUNTA(C10)&gt;0)),"Incomplete rough-opening dimension pair; ","")&amp;IF(TRIM(F10&amp;"")="","Missing whole-window criteria or pending note; ","")&amp;IF(TRIM(G10&amp;"")="","Missing criteria source or pending note; ","")&amp;IF(TRIM(H10&amp;"")="","Missing assembly evidence or pending note; ","")&amp;IF(TRIM(I10&amp;"")="","Missing review decision; ","")&amp;IF(TRIM(J10&amp;"")="","Missing reviewed scope / document / revision; ","")&amp;IF(AND(I10&lt;&gt;"",I10&lt;&gt;"Pending",I10&lt;&gt;"Under review",OR(TRIM(K10&amp;"")="",L10="")),"Review decision lacks reviewer/date; ","")&amp;IF(AND(L10&lt;&gt;"",NOT(ISNUMBER(L10))),"Enter Excel date for review date; ","")&amp;IF(TRIM(M10&amp;"")="","Missing production release entry; ","")&amp;IF(AND(O10&lt;&gt;"",NOT(ISNUMBER(O10))),"Enter Excel date for release date; ","")&amp;IF(AND(M10="Authorized release",OR(TRIM(N10&amp;"")="",O10="",TRIM(P10&amp;"")="")),"Release entry lacks authority/date/basis; ","")&amp;IF(AND(M10="Authorized release",OR(I10="",I10="Pending",I10="Under review",I10="Rejected",I10="Revise and resubmit")),"Check review/release scope conflict; ",""))</x:f>
      </x:c>
      <x:c r="S10" s="18" t="str">
        <x:f>UPPER(TRIM(A10&amp;""))</x:f>
      </x:c>
    </x:row>
    <x:row r="11" ht="27" customHeight="1">
      <x:c r="A11" s="16"/>
      <x:c r="B11" s="20"/>
      <x:c r="C11" s="20"/>
      <x:c r="D11" s="16"/>
      <x:c r="E11" s="16"/>
      <x:c r="F11" s="16"/>
      <x:c r="G11" s="16"/>
      <x:c r="H11" s="16"/>
      <x:c r="I11" s="16"/>
      <x:c r="J11" s="16"/>
      <x:c r="K11" s="16"/>
      <x:c r="L11" s="21"/>
      <x:c r="M11" s="16"/>
      <x:c r="N11" s="16"/>
      <x:c r="O11" s="21"/>
      <x:c r="P11" s="16"/>
      <x:c r="Q11" s="16"/>
      <x:c r="R11" s="18" t="str">
        <x:f>IF(COUNTA(A11:Q11)=0,"",IF(TRIM(A11&amp;"")="","Missing Window ID; ","")&amp;IF(AND(S11&lt;&gt;"",COUNTIFS('Opening &amp; Requirements'!$S$8:$S$57,SUBSTITUTE(SUBSTITUTE(SUBSTITUTE(S11,"~","~~"),"*","~*"),"?","~?"))&gt;1),"Duplicate opening detail ID; ","")&amp;IF(AND(S11&lt;&gt;"",COUNTIFS('Window Schedule'!$T$8:$T$57,SUBSTITUTE(SUBSTITUTE(SUBSTITUTE(S11,"~","~~"),"*","~*"),"?","~?"))=0),"Unknown Window ID; ","")&amp;IF(AND(S11&lt;&gt;"",COUNTIFS('Window Schedule'!$T$8:$T$57,SUBSTITUTE(SUBSTITUTE(SUBSTITUTE(S11,"~","~~"),"*","~*"),"?","~?"))&gt;1),"Ambiguous Window ID; ","")&amp;IF(TRIM(D11&amp;"")="","Missing dimension status; ","")&amp;IF(TRIM(E11&amp;"")="","Missing dimension source / revision; ","")&amp;IF(COUNTA(B11)=0,"",IF(ISNUMBER(B11),IF(B11&gt;0,"","Check rough opening width; "),"Check rough opening width; "))&amp;IF(COUNTA(C11)=0,"",IF(ISNUMBER(C11),IF(C11&gt;0,"","Check rough opening height; "),"Check rough opening height; "))&amp;IF(OR(AND(COUNTA(B11)&gt;0,COUNTA(C11)=0),AND(COUNTA(B11)=0,COUNTA(C11)&gt;0)),"Incomplete rough-opening dimension pair; ","")&amp;IF(TRIM(F11&amp;"")="","Missing whole-window criteria or pending note; ","")&amp;IF(TRIM(G11&amp;"")="","Missing criteria source or pending note; ","")&amp;IF(TRIM(H11&amp;"")="","Missing assembly evidence or pending note; ","")&amp;IF(TRIM(I11&amp;"")="","Missing review decision; ","")&amp;IF(TRIM(J11&amp;"")="","Missing reviewed scope / document / revision; ","")&amp;IF(AND(I11&lt;&gt;"",I11&lt;&gt;"Pending",I11&lt;&gt;"Under review",OR(TRIM(K11&amp;"")="",L11="")),"Review decision lacks reviewer/date; ","")&amp;IF(AND(L11&lt;&gt;"",NOT(ISNUMBER(L11))),"Enter Excel date for review date; ","")&amp;IF(TRIM(M11&amp;"")="","Missing production release entry; ","")&amp;IF(AND(O11&lt;&gt;"",NOT(ISNUMBER(O11))),"Enter Excel date for release date; ","")&amp;IF(AND(M11="Authorized release",OR(TRIM(N11&amp;"")="",O11="",TRIM(P11&amp;"")="")),"Release entry lacks authority/date/basis; ","")&amp;IF(AND(M11="Authorized release",OR(I11="",I11="Pending",I11="Under review",I11="Rejected",I11="Revise and resubmit")),"Check review/release scope conflict; ",""))</x:f>
      </x:c>
      <x:c r="S11" s="18" t="str">
        <x:f>UPPER(TRIM(A11&amp;""))</x:f>
      </x:c>
    </x:row>
    <x:row r="12" ht="27" customHeight="1">
      <x:c r="A12" s="16"/>
      <x:c r="B12" s="20"/>
      <x:c r="C12" s="20"/>
      <x:c r="D12" s="16"/>
      <x:c r="E12" s="16"/>
      <x:c r="F12" s="16"/>
      <x:c r="G12" s="16"/>
      <x:c r="H12" s="16"/>
      <x:c r="I12" s="16"/>
      <x:c r="J12" s="16"/>
      <x:c r="K12" s="16"/>
      <x:c r="L12" s="21"/>
      <x:c r="M12" s="16"/>
      <x:c r="N12" s="16"/>
      <x:c r="O12" s="21"/>
      <x:c r="P12" s="16"/>
      <x:c r="Q12" s="16"/>
      <x:c r="R12" s="18" t="str">
        <x:f>IF(COUNTA(A12:Q12)=0,"",IF(TRIM(A12&amp;"")="","Missing Window ID; ","")&amp;IF(AND(S12&lt;&gt;"",COUNTIFS('Opening &amp; Requirements'!$S$8:$S$57,SUBSTITUTE(SUBSTITUTE(SUBSTITUTE(S12,"~","~~"),"*","~*"),"?","~?"))&gt;1),"Duplicate opening detail ID; ","")&amp;IF(AND(S12&lt;&gt;"",COUNTIFS('Window Schedule'!$T$8:$T$57,SUBSTITUTE(SUBSTITUTE(SUBSTITUTE(S12,"~","~~"),"*","~*"),"?","~?"))=0),"Unknown Window ID; ","")&amp;IF(AND(S12&lt;&gt;"",COUNTIFS('Window Schedule'!$T$8:$T$57,SUBSTITUTE(SUBSTITUTE(SUBSTITUTE(S12,"~","~~"),"*","~*"),"?","~?"))&gt;1),"Ambiguous Window ID; ","")&amp;IF(TRIM(D12&amp;"")="","Missing dimension status; ","")&amp;IF(TRIM(E12&amp;"")="","Missing dimension source / revision; ","")&amp;IF(COUNTA(B12)=0,"",IF(ISNUMBER(B12),IF(B12&gt;0,"","Check rough opening width; "),"Check rough opening width; "))&amp;IF(COUNTA(C12)=0,"",IF(ISNUMBER(C12),IF(C12&gt;0,"","Check rough opening height; "),"Check rough opening height; "))&amp;IF(OR(AND(COUNTA(B12)&gt;0,COUNTA(C12)=0),AND(COUNTA(B12)=0,COUNTA(C12)&gt;0)),"Incomplete rough-opening dimension pair; ","")&amp;IF(TRIM(F12&amp;"")="","Missing whole-window criteria or pending note; ","")&amp;IF(TRIM(G12&amp;"")="","Missing criteria source or pending note; ","")&amp;IF(TRIM(H12&amp;"")="","Missing assembly evidence or pending note; ","")&amp;IF(TRIM(I12&amp;"")="","Missing review decision; ","")&amp;IF(TRIM(J12&amp;"")="","Missing reviewed scope / document / revision; ","")&amp;IF(AND(I12&lt;&gt;"",I12&lt;&gt;"Pending",I12&lt;&gt;"Under review",OR(TRIM(K12&amp;"")="",L12="")),"Review decision lacks reviewer/date; ","")&amp;IF(AND(L12&lt;&gt;"",NOT(ISNUMBER(L12))),"Enter Excel date for review date; ","")&amp;IF(TRIM(M12&amp;"")="","Missing production release entry; ","")&amp;IF(AND(O12&lt;&gt;"",NOT(ISNUMBER(O12))),"Enter Excel date for release date; ","")&amp;IF(AND(M12="Authorized release",OR(TRIM(N12&amp;"")="",O12="",TRIM(P12&amp;"")="")),"Release entry lacks authority/date/basis; ","")&amp;IF(AND(M12="Authorized release",OR(I12="",I12="Pending",I12="Under review",I12="Rejected",I12="Revise and resubmit")),"Check review/release scope conflict; ",""))</x:f>
      </x:c>
      <x:c r="S12" s="18" t="str">
        <x:f>UPPER(TRIM(A12&amp;""))</x:f>
      </x:c>
    </x:row>
    <x:row r="13" ht="27" customHeight="1">
      <x:c r="A13" s="16"/>
      <x:c r="B13" s="20"/>
      <x:c r="C13" s="20"/>
      <x:c r="D13" s="16"/>
      <x:c r="E13" s="16"/>
      <x:c r="F13" s="16"/>
      <x:c r="G13" s="16"/>
      <x:c r="H13" s="16"/>
      <x:c r="I13" s="16"/>
      <x:c r="J13" s="16"/>
      <x:c r="K13" s="16"/>
      <x:c r="L13" s="21"/>
      <x:c r="M13" s="16"/>
      <x:c r="N13" s="16"/>
      <x:c r="O13" s="21"/>
      <x:c r="P13" s="16"/>
      <x:c r="Q13" s="16"/>
      <x:c r="R13" s="18" t="str">
        <x:f>IF(COUNTA(A13:Q13)=0,"",IF(TRIM(A13&amp;"")="","Missing Window ID; ","")&amp;IF(AND(S13&lt;&gt;"",COUNTIFS('Opening &amp; Requirements'!$S$8:$S$57,SUBSTITUTE(SUBSTITUTE(SUBSTITUTE(S13,"~","~~"),"*","~*"),"?","~?"))&gt;1),"Duplicate opening detail ID; ","")&amp;IF(AND(S13&lt;&gt;"",COUNTIFS('Window Schedule'!$T$8:$T$57,SUBSTITUTE(SUBSTITUTE(SUBSTITUTE(S13,"~","~~"),"*","~*"),"?","~?"))=0),"Unknown Window ID; ","")&amp;IF(AND(S13&lt;&gt;"",COUNTIFS('Window Schedule'!$T$8:$T$57,SUBSTITUTE(SUBSTITUTE(SUBSTITUTE(S13,"~","~~"),"*","~*"),"?","~?"))&gt;1),"Ambiguous Window ID; ","")&amp;IF(TRIM(D13&amp;"")="","Missing dimension status; ","")&amp;IF(TRIM(E13&amp;"")="","Missing dimension source / revision; ","")&amp;IF(COUNTA(B13)=0,"",IF(ISNUMBER(B13),IF(B13&gt;0,"","Check rough opening width; "),"Check rough opening width; "))&amp;IF(COUNTA(C13)=0,"",IF(ISNUMBER(C13),IF(C13&gt;0,"","Check rough opening height; "),"Check rough opening height; "))&amp;IF(OR(AND(COUNTA(B13)&gt;0,COUNTA(C13)=0),AND(COUNTA(B13)=0,COUNTA(C13)&gt;0)),"Incomplete rough-opening dimension pair; ","")&amp;IF(TRIM(F13&amp;"")="","Missing whole-window criteria or pending note; ","")&amp;IF(TRIM(G13&amp;"")="","Missing criteria source or pending note; ","")&amp;IF(TRIM(H13&amp;"")="","Missing assembly evidence or pending note; ","")&amp;IF(TRIM(I13&amp;"")="","Missing review decision; ","")&amp;IF(TRIM(J13&amp;"")="","Missing reviewed scope / document / revision; ","")&amp;IF(AND(I13&lt;&gt;"",I13&lt;&gt;"Pending",I13&lt;&gt;"Under review",OR(TRIM(K13&amp;"")="",L13="")),"Review decision lacks reviewer/date; ","")&amp;IF(AND(L13&lt;&gt;"",NOT(ISNUMBER(L13))),"Enter Excel date for review date; ","")&amp;IF(TRIM(M13&amp;"")="","Missing production release entry; ","")&amp;IF(AND(O13&lt;&gt;"",NOT(ISNUMBER(O13))),"Enter Excel date for release date; ","")&amp;IF(AND(M13="Authorized release",OR(TRIM(N13&amp;"")="",O13="",TRIM(P13&amp;"")="")),"Release entry lacks authority/date/basis; ","")&amp;IF(AND(M13="Authorized release",OR(I13="",I13="Pending",I13="Under review",I13="Rejected",I13="Revise and resubmit")),"Check review/release scope conflict; ",""))</x:f>
      </x:c>
      <x:c r="S13" s="18" t="str">
        <x:f>UPPER(TRIM(A13&amp;""))</x:f>
      </x:c>
    </x:row>
    <x:row r="14" ht="27" customHeight="1">
      <x:c r="A14" s="16"/>
      <x:c r="B14" s="20"/>
      <x:c r="C14" s="20"/>
      <x:c r="D14" s="16"/>
      <x:c r="E14" s="16"/>
      <x:c r="F14" s="16"/>
      <x:c r="G14" s="16"/>
      <x:c r="H14" s="16"/>
      <x:c r="I14" s="16"/>
      <x:c r="J14" s="16"/>
      <x:c r="K14" s="16"/>
      <x:c r="L14" s="21"/>
      <x:c r="M14" s="16"/>
      <x:c r="N14" s="16"/>
      <x:c r="O14" s="21"/>
      <x:c r="P14" s="16"/>
      <x:c r="Q14" s="16"/>
      <x:c r="R14" s="18" t="str">
        <x:f>IF(COUNTA(A14:Q14)=0,"",IF(TRIM(A14&amp;"")="","Missing Window ID; ","")&amp;IF(AND(S14&lt;&gt;"",COUNTIFS('Opening &amp; Requirements'!$S$8:$S$57,SUBSTITUTE(SUBSTITUTE(SUBSTITUTE(S14,"~","~~"),"*","~*"),"?","~?"))&gt;1),"Duplicate opening detail ID; ","")&amp;IF(AND(S14&lt;&gt;"",COUNTIFS('Window Schedule'!$T$8:$T$57,SUBSTITUTE(SUBSTITUTE(SUBSTITUTE(S14,"~","~~"),"*","~*"),"?","~?"))=0),"Unknown Window ID; ","")&amp;IF(AND(S14&lt;&gt;"",COUNTIFS('Window Schedule'!$T$8:$T$57,SUBSTITUTE(SUBSTITUTE(SUBSTITUTE(S14,"~","~~"),"*","~*"),"?","~?"))&gt;1),"Ambiguous Window ID; ","")&amp;IF(TRIM(D14&amp;"")="","Missing dimension status; ","")&amp;IF(TRIM(E14&amp;"")="","Missing dimension source / revision; ","")&amp;IF(COUNTA(B14)=0,"",IF(ISNUMBER(B14),IF(B14&gt;0,"","Check rough opening width; "),"Check rough opening width; "))&amp;IF(COUNTA(C14)=0,"",IF(ISNUMBER(C14),IF(C14&gt;0,"","Check rough opening height; "),"Check rough opening height; "))&amp;IF(OR(AND(COUNTA(B14)&gt;0,COUNTA(C14)=0),AND(COUNTA(B14)=0,COUNTA(C14)&gt;0)),"Incomplete rough-opening dimension pair; ","")&amp;IF(TRIM(F14&amp;"")="","Missing whole-window criteria or pending note; ","")&amp;IF(TRIM(G14&amp;"")="","Missing criteria source or pending note; ","")&amp;IF(TRIM(H14&amp;"")="","Missing assembly evidence or pending note; ","")&amp;IF(TRIM(I14&amp;"")="","Missing review decision; ","")&amp;IF(TRIM(J14&amp;"")="","Missing reviewed scope / document / revision; ","")&amp;IF(AND(I14&lt;&gt;"",I14&lt;&gt;"Pending",I14&lt;&gt;"Under review",OR(TRIM(K14&amp;"")="",L14="")),"Review decision lacks reviewer/date; ","")&amp;IF(AND(L14&lt;&gt;"",NOT(ISNUMBER(L14))),"Enter Excel date for review date; ","")&amp;IF(TRIM(M14&amp;"")="","Missing production release entry; ","")&amp;IF(AND(O14&lt;&gt;"",NOT(ISNUMBER(O14))),"Enter Excel date for release date; ","")&amp;IF(AND(M14="Authorized release",OR(TRIM(N14&amp;"")="",O14="",TRIM(P14&amp;"")="")),"Release entry lacks authority/date/basis; ","")&amp;IF(AND(M14="Authorized release",OR(I14="",I14="Pending",I14="Under review",I14="Rejected",I14="Revise and resubmit")),"Check review/release scope conflict; ",""))</x:f>
      </x:c>
      <x:c r="S14" s="18" t="str">
        <x:f>UPPER(TRIM(A14&amp;""))</x:f>
      </x:c>
    </x:row>
    <x:row r="15" ht="27" customHeight="1">
      <x:c r="A15" s="16"/>
      <x:c r="B15" s="20"/>
      <x:c r="C15" s="20"/>
      <x:c r="D15" s="16"/>
      <x:c r="E15" s="16"/>
      <x:c r="F15" s="16"/>
      <x:c r="G15" s="16"/>
      <x:c r="H15" s="16"/>
      <x:c r="I15" s="16"/>
      <x:c r="J15" s="16"/>
      <x:c r="K15" s="16"/>
      <x:c r="L15" s="21"/>
      <x:c r="M15" s="16"/>
      <x:c r="N15" s="16"/>
      <x:c r="O15" s="21"/>
      <x:c r="P15" s="16"/>
      <x:c r="Q15" s="16"/>
      <x:c r="R15" s="18" t="str">
        <x:f>IF(COUNTA(A15:Q15)=0,"",IF(TRIM(A15&amp;"")="","Missing Window ID; ","")&amp;IF(AND(S15&lt;&gt;"",COUNTIFS('Opening &amp; Requirements'!$S$8:$S$57,SUBSTITUTE(SUBSTITUTE(SUBSTITUTE(S15,"~","~~"),"*","~*"),"?","~?"))&gt;1),"Duplicate opening detail ID; ","")&amp;IF(AND(S15&lt;&gt;"",COUNTIFS('Window Schedule'!$T$8:$T$57,SUBSTITUTE(SUBSTITUTE(SUBSTITUTE(S15,"~","~~"),"*","~*"),"?","~?"))=0),"Unknown Window ID; ","")&amp;IF(AND(S15&lt;&gt;"",COUNTIFS('Window Schedule'!$T$8:$T$57,SUBSTITUTE(SUBSTITUTE(SUBSTITUTE(S15,"~","~~"),"*","~*"),"?","~?"))&gt;1),"Ambiguous Window ID; ","")&amp;IF(TRIM(D15&amp;"")="","Missing dimension status; ","")&amp;IF(TRIM(E15&amp;"")="","Missing dimension source / revision; ","")&amp;IF(COUNTA(B15)=0,"",IF(ISNUMBER(B15),IF(B15&gt;0,"","Check rough opening width; "),"Check rough opening width; "))&amp;IF(COUNTA(C15)=0,"",IF(ISNUMBER(C15),IF(C15&gt;0,"","Check rough opening height; "),"Check rough opening height; "))&amp;IF(OR(AND(COUNTA(B15)&gt;0,COUNTA(C15)=0),AND(COUNTA(B15)=0,COUNTA(C15)&gt;0)),"Incomplete rough-opening dimension pair; ","")&amp;IF(TRIM(F15&amp;"")="","Missing whole-window criteria or pending note; ","")&amp;IF(TRIM(G15&amp;"")="","Missing criteria source or pending note; ","")&amp;IF(TRIM(H15&amp;"")="","Missing assembly evidence or pending note; ","")&amp;IF(TRIM(I15&amp;"")="","Missing review decision; ","")&amp;IF(TRIM(J15&amp;"")="","Missing reviewed scope / document / revision; ","")&amp;IF(AND(I15&lt;&gt;"",I15&lt;&gt;"Pending",I15&lt;&gt;"Under review",OR(TRIM(K15&amp;"")="",L15="")),"Review decision lacks reviewer/date; ","")&amp;IF(AND(L15&lt;&gt;"",NOT(ISNUMBER(L15))),"Enter Excel date for review date; ","")&amp;IF(TRIM(M15&amp;"")="","Missing production release entry; ","")&amp;IF(AND(O15&lt;&gt;"",NOT(ISNUMBER(O15))),"Enter Excel date for release date; ","")&amp;IF(AND(M15="Authorized release",OR(TRIM(N15&amp;"")="",O15="",TRIM(P15&amp;"")="")),"Release entry lacks authority/date/basis; ","")&amp;IF(AND(M15="Authorized release",OR(I15="",I15="Pending",I15="Under review",I15="Rejected",I15="Revise and resubmit")),"Check review/release scope conflict; ",""))</x:f>
      </x:c>
      <x:c r="S15" s="18" t="str">
        <x:f>UPPER(TRIM(A15&amp;""))</x:f>
      </x:c>
    </x:row>
    <x:row r="16" ht="27" customHeight="1">
      <x:c r="A16" s="16"/>
      <x:c r="B16" s="20"/>
      <x:c r="C16" s="20"/>
      <x:c r="D16" s="16"/>
      <x:c r="E16" s="16"/>
      <x:c r="F16" s="16"/>
      <x:c r="G16" s="16"/>
      <x:c r="H16" s="16"/>
      <x:c r="I16" s="16"/>
      <x:c r="J16" s="16"/>
      <x:c r="K16" s="16"/>
      <x:c r="L16" s="21"/>
      <x:c r="M16" s="16"/>
      <x:c r="N16" s="16"/>
      <x:c r="O16" s="21"/>
      <x:c r="P16" s="16"/>
      <x:c r="Q16" s="16"/>
      <x:c r="R16" s="18" t="str">
        <x:f>IF(COUNTA(A16:Q16)=0,"",IF(TRIM(A16&amp;"")="","Missing Window ID; ","")&amp;IF(AND(S16&lt;&gt;"",COUNTIFS('Opening &amp; Requirements'!$S$8:$S$57,SUBSTITUTE(SUBSTITUTE(SUBSTITUTE(S16,"~","~~"),"*","~*"),"?","~?"))&gt;1),"Duplicate opening detail ID; ","")&amp;IF(AND(S16&lt;&gt;"",COUNTIFS('Window Schedule'!$T$8:$T$57,SUBSTITUTE(SUBSTITUTE(SUBSTITUTE(S16,"~","~~"),"*","~*"),"?","~?"))=0),"Unknown Window ID; ","")&amp;IF(AND(S16&lt;&gt;"",COUNTIFS('Window Schedule'!$T$8:$T$57,SUBSTITUTE(SUBSTITUTE(SUBSTITUTE(S16,"~","~~"),"*","~*"),"?","~?"))&gt;1),"Ambiguous Window ID; ","")&amp;IF(TRIM(D16&amp;"")="","Missing dimension status; ","")&amp;IF(TRIM(E16&amp;"")="","Missing dimension source / revision; ","")&amp;IF(COUNTA(B16)=0,"",IF(ISNUMBER(B16),IF(B16&gt;0,"","Check rough opening width; "),"Check rough opening width; "))&amp;IF(COUNTA(C16)=0,"",IF(ISNUMBER(C16),IF(C16&gt;0,"","Check rough opening height; "),"Check rough opening height; "))&amp;IF(OR(AND(COUNTA(B16)&gt;0,COUNTA(C16)=0),AND(COUNTA(B16)=0,COUNTA(C16)&gt;0)),"Incomplete rough-opening dimension pair; ","")&amp;IF(TRIM(F16&amp;"")="","Missing whole-window criteria or pending note; ","")&amp;IF(TRIM(G16&amp;"")="","Missing criteria source or pending note; ","")&amp;IF(TRIM(H16&amp;"")="","Missing assembly evidence or pending note; ","")&amp;IF(TRIM(I16&amp;"")="","Missing review decision; ","")&amp;IF(TRIM(J16&amp;"")="","Missing reviewed scope / document / revision; ","")&amp;IF(AND(I16&lt;&gt;"",I16&lt;&gt;"Pending",I16&lt;&gt;"Under review",OR(TRIM(K16&amp;"")="",L16="")),"Review decision lacks reviewer/date; ","")&amp;IF(AND(L16&lt;&gt;"",NOT(ISNUMBER(L16))),"Enter Excel date for review date; ","")&amp;IF(TRIM(M16&amp;"")="","Missing production release entry; ","")&amp;IF(AND(O16&lt;&gt;"",NOT(ISNUMBER(O16))),"Enter Excel date for release date; ","")&amp;IF(AND(M16="Authorized release",OR(TRIM(N16&amp;"")="",O16="",TRIM(P16&amp;"")="")),"Release entry lacks authority/date/basis; ","")&amp;IF(AND(M16="Authorized release",OR(I16="",I16="Pending",I16="Under review",I16="Rejected",I16="Revise and resubmit")),"Check review/release scope conflict; ",""))</x:f>
      </x:c>
      <x:c r="S16" s="18" t="str">
        <x:f>UPPER(TRIM(A16&amp;""))</x:f>
      </x:c>
    </x:row>
    <x:row r="17" ht="27" customHeight="1">
      <x:c r="A17" s="16"/>
      <x:c r="B17" s="20"/>
      <x:c r="C17" s="20"/>
      <x:c r="D17" s="16"/>
      <x:c r="E17" s="16"/>
      <x:c r="F17" s="16"/>
      <x:c r="G17" s="16"/>
      <x:c r="H17" s="16"/>
      <x:c r="I17" s="16"/>
      <x:c r="J17" s="16"/>
      <x:c r="K17" s="16"/>
      <x:c r="L17" s="21"/>
      <x:c r="M17" s="16"/>
      <x:c r="N17" s="16"/>
      <x:c r="O17" s="21"/>
      <x:c r="P17" s="16"/>
      <x:c r="Q17" s="16"/>
      <x:c r="R17" s="18" t="str">
        <x:f>IF(COUNTA(A17:Q17)=0,"",IF(TRIM(A17&amp;"")="","Missing Window ID; ","")&amp;IF(AND(S17&lt;&gt;"",COUNTIFS('Opening &amp; Requirements'!$S$8:$S$57,SUBSTITUTE(SUBSTITUTE(SUBSTITUTE(S17,"~","~~"),"*","~*"),"?","~?"))&gt;1),"Duplicate opening detail ID; ","")&amp;IF(AND(S17&lt;&gt;"",COUNTIFS('Window Schedule'!$T$8:$T$57,SUBSTITUTE(SUBSTITUTE(SUBSTITUTE(S17,"~","~~"),"*","~*"),"?","~?"))=0),"Unknown Window ID; ","")&amp;IF(AND(S17&lt;&gt;"",COUNTIFS('Window Schedule'!$T$8:$T$57,SUBSTITUTE(SUBSTITUTE(SUBSTITUTE(S17,"~","~~"),"*","~*"),"?","~?"))&gt;1),"Ambiguous Window ID; ","")&amp;IF(TRIM(D17&amp;"")="","Missing dimension status; ","")&amp;IF(TRIM(E17&amp;"")="","Missing dimension source / revision; ","")&amp;IF(COUNTA(B17)=0,"",IF(ISNUMBER(B17),IF(B17&gt;0,"","Check rough opening width; "),"Check rough opening width; "))&amp;IF(COUNTA(C17)=0,"",IF(ISNUMBER(C17),IF(C17&gt;0,"","Check rough opening height; "),"Check rough opening height; "))&amp;IF(OR(AND(COUNTA(B17)&gt;0,COUNTA(C17)=0),AND(COUNTA(B17)=0,COUNTA(C17)&gt;0)),"Incomplete rough-opening dimension pair; ","")&amp;IF(TRIM(F17&amp;"")="","Missing whole-window criteria or pending note; ","")&amp;IF(TRIM(G17&amp;"")="","Missing criteria source or pending note; ","")&amp;IF(TRIM(H17&amp;"")="","Missing assembly evidence or pending note; ","")&amp;IF(TRIM(I17&amp;"")="","Missing review decision; ","")&amp;IF(TRIM(J17&amp;"")="","Missing reviewed scope / document / revision; ","")&amp;IF(AND(I17&lt;&gt;"",I17&lt;&gt;"Pending",I17&lt;&gt;"Under review",OR(TRIM(K17&amp;"")="",L17="")),"Review decision lacks reviewer/date; ","")&amp;IF(AND(L17&lt;&gt;"",NOT(ISNUMBER(L17))),"Enter Excel date for review date; ","")&amp;IF(TRIM(M17&amp;"")="","Missing production release entry; ","")&amp;IF(AND(O17&lt;&gt;"",NOT(ISNUMBER(O17))),"Enter Excel date for release date; ","")&amp;IF(AND(M17="Authorized release",OR(TRIM(N17&amp;"")="",O17="",TRIM(P17&amp;"")="")),"Release entry lacks authority/date/basis; ","")&amp;IF(AND(M17="Authorized release",OR(I17="",I17="Pending",I17="Under review",I17="Rejected",I17="Revise and resubmit")),"Check review/release scope conflict; ",""))</x:f>
      </x:c>
      <x:c r="S17" s="18" t="str">
        <x:f>UPPER(TRIM(A17&amp;""))</x:f>
      </x:c>
    </x:row>
    <x:row r="18" ht="27" customHeight="1">
      <x:c r="A18" s="16"/>
      <x:c r="B18" s="20"/>
      <x:c r="C18" s="20"/>
      <x:c r="D18" s="16"/>
      <x:c r="E18" s="16"/>
      <x:c r="F18" s="16"/>
      <x:c r="G18" s="16"/>
      <x:c r="H18" s="16"/>
      <x:c r="I18" s="16"/>
      <x:c r="J18" s="16"/>
      <x:c r="K18" s="16"/>
      <x:c r="L18" s="21"/>
      <x:c r="M18" s="16"/>
      <x:c r="N18" s="16"/>
      <x:c r="O18" s="21"/>
      <x:c r="P18" s="16"/>
      <x:c r="Q18" s="16"/>
      <x:c r="R18" s="18" t="str">
        <x:f>IF(COUNTA(A18:Q18)=0,"",IF(TRIM(A18&amp;"")="","Missing Window ID; ","")&amp;IF(AND(S18&lt;&gt;"",COUNTIFS('Opening &amp; Requirements'!$S$8:$S$57,SUBSTITUTE(SUBSTITUTE(SUBSTITUTE(S18,"~","~~"),"*","~*"),"?","~?"))&gt;1),"Duplicate opening detail ID; ","")&amp;IF(AND(S18&lt;&gt;"",COUNTIFS('Window Schedule'!$T$8:$T$57,SUBSTITUTE(SUBSTITUTE(SUBSTITUTE(S18,"~","~~"),"*","~*"),"?","~?"))=0),"Unknown Window ID; ","")&amp;IF(AND(S18&lt;&gt;"",COUNTIFS('Window Schedule'!$T$8:$T$57,SUBSTITUTE(SUBSTITUTE(SUBSTITUTE(S18,"~","~~"),"*","~*"),"?","~?"))&gt;1),"Ambiguous Window ID; ","")&amp;IF(TRIM(D18&amp;"")="","Missing dimension status; ","")&amp;IF(TRIM(E18&amp;"")="","Missing dimension source / revision; ","")&amp;IF(COUNTA(B18)=0,"",IF(ISNUMBER(B18),IF(B18&gt;0,"","Check rough opening width; "),"Check rough opening width; "))&amp;IF(COUNTA(C18)=0,"",IF(ISNUMBER(C18),IF(C18&gt;0,"","Check rough opening height; "),"Check rough opening height; "))&amp;IF(OR(AND(COUNTA(B18)&gt;0,COUNTA(C18)=0),AND(COUNTA(B18)=0,COUNTA(C18)&gt;0)),"Incomplete rough-opening dimension pair; ","")&amp;IF(TRIM(F18&amp;"")="","Missing whole-window criteria or pending note; ","")&amp;IF(TRIM(G18&amp;"")="","Missing criteria source or pending note; ","")&amp;IF(TRIM(H18&amp;"")="","Missing assembly evidence or pending note; ","")&amp;IF(TRIM(I18&amp;"")="","Missing review decision; ","")&amp;IF(TRIM(J18&amp;"")="","Missing reviewed scope / document / revision; ","")&amp;IF(AND(I18&lt;&gt;"",I18&lt;&gt;"Pending",I18&lt;&gt;"Under review",OR(TRIM(K18&amp;"")="",L18="")),"Review decision lacks reviewer/date; ","")&amp;IF(AND(L18&lt;&gt;"",NOT(ISNUMBER(L18))),"Enter Excel date for review date; ","")&amp;IF(TRIM(M18&amp;"")="","Missing production release entry; ","")&amp;IF(AND(O18&lt;&gt;"",NOT(ISNUMBER(O18))),"Enter Excel date for release date; ","")&amp;IF(AND(M18="Authorized release",OR(TRIM(N18&amp;"")="",O18="",TRIM(P18&amp;"")="")),"Release entry lacks authority/date/basis; ","")&amp;IF(AND(M18="Authorized release",OR(I18="",I18="Pending",I18="Under review",I18="Rejected",I18="Revise and resubmit")),"Check review/release scope conflict; ",""))</x:f>
      </x:c>
      <x:c r="S18" s="18" t="str">
        <x:f>UPPER(TRIM(A18&amp;""))</x:f>
      </x:c>
    </x:row>
    <x:row r="19" ht="27" customHeight="1">
      <x:c r="A19" s="16"/>
      <x:c r="B19" s="20"/>
      <x:c r="C19" s="20"/>
      <x:c r="D19" s="16"/>
      <x:c r="E19" s="16"/>
      <x:c r="F19" s="16"/>
      <x:c r="G19" s="16"/>
      <x:c r="H19" s="16"/>
      <x:c r="I19" s="16"/>
      <x:c r="J19" s="16"/>
      <x:c r="K19" s="16"/>
      <x:c r="L19" s="21"/>
      <x:c r="M19" s="16"/>
      <x:c r="N19" s="16"/>
      <x:c r="O19" s="21"/>
      <x:c r="P19" s="16"/>
      <x:c r="Q19" s="16"/>
      <x:c r="R19" s="18" t="str">
        <x:f>IF(COUNTA(A19:Q19)=0,"",IF(TRIM(A19&amp;"")="","Missing Window ID; ","")&amp;IF(AND(S19&lt;&gt;"",COUNTIFS('Opening &amp; Requirements'!$S$8:$S$57,SUBSTITUTE(SUBSTITUTE(SUBSTITUTE(S19,"~","~~"),"*","~*"),"?","~?"))&gt;1),"Duplicate opening detail ID; ","")&amp;IF(AND(S19&lt;&gt;"",COUNTIFS('Window Schedule'!$T$8:$T$57,SUBSTITUTE(SUBSTITUTE(SUBSTITUTE(S19,"~","~~"),"*","~*"),"?","~?"))=0),"Unknown Window ID; ","")&amp;IF(AND(S19&lt;&gt;"",COUNTIFS('Window Schedule'!$T$8:$T$57,SUBSTITUTE(SUBSTITUTE(SUBSTITUTE(S19,"~","~~"),"*","~*"),"?","~?"))&gt;1),"Ambiguous Window ID; ","")&amp;IF(TRIM(D19&amp;"")="","Missing dimension status; ","")&amp;IF(TRIM(E19&amp;"")="","Missing dimension source / revision; ","")&amp;IF(COUNTA(B19)=0,"",IF(ISNUMBER(B19),IF(B19&gt;0,"","Check rough opening width; "),"Check rough opening width; "))&amp;IF(COUNTA(C19)=0,"",IF(ISNUMBER(C19),IF(C19&gt;0,"","Check rough opening height; "),"Check rough opening height; "))&amp;IF(OR(AND(COUNTA(B19)&gt;0,COUNTA(C19)=0),AND(COUNTA(B19)=0,COUNTA(C19)&gt;0)),"Incomplete rough-opening dimension pair; ","")&amp;IF(TRIM(F19&amp;"")="","Missing whole-window criteria or pending note; ","")&amp;IF(TRIM(G19&amp;"")="","Missing criteria source or pending note; ","")&amp;IF(TRIM(H19&amp;"")="","Missing assembly evidence or pending note; ","")&amp;IF(TRIM(I19&amp;"")="","Missing review decision; ","")&amp;IF(TRIM(J19&amp;"")="","Missing reviewed scope / document / revision; ","")&amp;IF(AND(I19&lt;&gt;"",I19&lt;&gt;"Pending",I19&lt;&gt;"Under review",OR(TRIM(K19&amp;"")="",L19="")),"Review decision lacks reviewer/date; ","")&amp;IF(AND(L19&lt;&gt;"",NOT(ISNUMBER(L19))),"Enter Excel date for review date; ","")&amp;IF(TRIM(M19&amp;"")="","Missing production release entry; ","")&amp;IF(AND(O19&lt;&gt;"",NOT(ISNUMBER(O19))),"Enter Excel date for release date; ","")&amp;IF(AND(M19="Authorized release",OR(TRIM(N19&amp;"")="",O19="",TRIM(P19&amp;"")="")),"Release entry lacks authority/date/basis; ","")&amp;IF(AND(M19="Authorized release",OR(I19="",I19="Pending",I19="Under review",I19="Rejected",I19="Revise and resubmit")),"Check review/release scope conflict; ",""))</x:f>
      </x:c>
      <x:c r="S19" s="18" t="str">
        <x:f>UPPER(TRIM(A19&amp;""))</x:f>
      </x:c>
    </x:row>
    <x:row r="20" ht="27" customHeight="1">
      <x:c r="A20" s="16"/>
      <x:c r="B20" s="20"/>
      <x:c r="C20" s="20"/>
      <x:c r="D20" s="16"/>
      <x:c r="E20" s="16"/>
      <x:c r="F20" s="16"/>
      <x:c r="G20" s="16"/>
      <x:c r="H20" s="16"/>
      <x:c r="I20" s="16"/>
      <x:c r="J20" s="16"/>
      <x:c r="K20" s="16"/>
      <x:c r="L20" s="21"/>
      <x:c r="M20" s="16"/>
      <x:c r="N20" s="16"/>
      <x:c r="O20" s="21"/>
      <x:c r="P20" s="16"/>
      <x:c r="Q20" s="16"/>
      <x:c r="R20" s="18" t="str">
        <x:f>IF(COUNTA(A20:Q20)=0,"",IF(TRIM(A20&amp;"")="","Missing Window ID; ","")&amp;IF(AND(S20&lt;&gt;"",COUNTIFS('Opening &amp; Requirements'!$S$8:$S$57,SUBSTITUTE(SUBSTITUTE(SUBSTITUTE(S20,"~","~~"),"*","~*"),"?","~?"))&gt;1),"Duplicate opening detail ID; ","")&amp;IF(AND(S20&lt;&gt;"",COUNTIFS('Window Schedule'!$T$8:$T$57,SUBSTITUTE(SUBSTITUTE(SUBSTITUTE(S20,"~","~~"),"*","~*"),"?","~?"))=0),"Unknown Window ID; ","")&amp;IF(AND(S20&lt;&gt;"",COUNTIFS('Window Schedule'!$T$8:$T$57,SUBSTITUTE(SUBSTITUTE(SUBSTITUTE(S20,"~","~~"),"*","~*"),"?","~?"))&gt;1),"Ambiguous Window ID; ","")&amp;IF(TRIM(D20&amp;"")="","Missing dimension status; ","")&amp;IF(TRIM(E20&amp;"")="","Missing dimension source / revision; ","")&amp;IF(COUNTA(B20)=0,"",IF(ISNUMBER(B20),IF(B20&gt;0,"","Check rough opening width; "),"Check rough opening width; "))&amp;IF(COUNTA(C20)=0,"",IF(ISNUMBER(C20),IF(C20&gt;0,"","Check rough opening height; "),"Check rough opening height; "))&amp;IF(OR(AND(COUNTA(B20)&gt;0,COUNTA(C20)=0),AND(COUNTA(B20)=0,COUNTA(C20)&gt;0)),"Incomplete rough-opening dimension pair; ","")&amp;IF(TRIM(F20&amp;"")="","Missing whole-window criteria or pending note; ","")&amp;IF(TRIM(G20&amp;"")="","Missing criteria source or pending note; ","")&amp;IF(TRIM(H20&amp;"")="","Missing assembly evidence or pending note; ","")&amp;IF(TRIM(I20&amp;"")="","Missing review decision; ","")&amp;IF(TRIM(J20&amp;"")="","Missing reviewed scope / document / revision; ","")&amp;IF(AND(I20&lt;&gt;"",I20&lt;&gt;"Pending",I20&lt;&gt;"Under review",OR(TRIM(K20&amp;"")="",L20="")),"Review decision lacks reviewer/date; ","")&amp;IF(AND(L20&lt;&gt;"",NOT(ISNUMBER(L20))),"Enter Excel date for review date; ","")&amp;IF(TRIM(M20&amp;"")="","Missing production release entry; ","")&amp;IF(AND(O20&lt;&gt;"",NOT(ISNUMBER(O20))),"Enter Excel date for release date; ","")&amp;IF(AND(M20="Authorized release",OR(TRIM(N20&amp;"")="",O20="",TRIM(P20&amp;"")="")),"Release entry lacks authority/date/basis; ","")&amp;IF(AND(M20="Authorized release",OR(I20="",I20="Pending",I20="Under review",I20="Rejected",I20="Revise and resubmit")),"Check review/release scope conflict; ",""))</x:f>
      </x:c>
      <x:c r="S20" s="18" t="str">
        <x:f>UPPER(TRIM(A20&amp;""))</x:f>
      </x:c>
    </x:row>
    <x:row r="21" ht="27" customHeight="1">
      <x:c r="A21" s="16"/>
      <x:c r="B21" s="20"/>
      <x:c r="C21" s="20"/>
      <x:c r="D21" s="16"/>
      <x:c r="E21" s="16"/>
      <x:c r="F21" s="16"/>
      <x:c r="G21" s="16"/>
      <x:c r="H21" s="16"/>
      <x:c r="I21" s="16"/>
      <x:c r="J21" s="16"/>
      <x:c r="K21" s="16"/>
      <x:c r="L21" s="21"/>
      <x:c r="M21" s="16"/>
      <x:c r="N21" s="16"/>
      <x:c r="O21" s="21"/>
      <x:c r="P21" s="16"/>
      <x:c r="Q21" s="16"/>
      <x:c r="R21" s="18" t="str">
        <x:f>IF(COUNTA(A21:Q21)=0,"",IF(TRIM(A21&amp;"")="","Missing Window ID; ","")&amp;IF(AND(S21&lt;&gt;"",COUNTIFS('Opening &amp; Requirements'!$S$8:$S$57,SUBSTITUTE(SUBSTITUTE(SUBSTITUTE(S21,"~","~~"),"*","~*"),"?","~?"))&gt;1),"Duplicate opening detail ID; ","")&amp;IF(AND(S21&lt;&gt;"",COUNTIFS('Window Schedule'!$T$8:$T$57,SUBSTITUTE(SUBSTITUTE(SUBSTITUTE(S21,"~","~~"),"*","~*"),"?","~?"))=0),"Unknown Window ID; ","")&amp;IF(AND(S21&lt;&gt;"",COUNTIFS('Window Schedule'!$T$8:$T$57,SUBSTITUTE(SUBSTITUTE(SUBSTITUTE(S21,"~","~~"),"*","~*"),"?","~?"))&gt;1),"Ambiguous Window ID; ","")&amp;IF(TRIM(D21&amp;"")="","Missing dimension status; ","")&amp;IF(TRIM(E21&amp;"")="","Missing dimension source / revision; ","")&amp;IF(COUNTA(B21)=0,"",IF(ISNUMBER(B21),IF(B21&gt;0,"","Check rough opening width; "),"Check rough opening width; "))&amp;IF(COUNTA(C21)=0,"",IF(ISNUMBER(C21),IF(C21&gt;0,"","Check rough opening height; "),"Check rough opening height; "))&amp;IF(OR(AND(COUNTA(B21)&gt;0,COUNTA(C21)=0),AND(COUNTA(B21)=0,COUNTA(C21)&gt;0)),"Incomplete rough-opening dimension pair; ","")&amp;IF(TRIM(F21&amp;"")="","Missing whole-window criteria or pending note; ","")&amp;IF(TRIM(G21&amp;"")="","Missing criteria source or pending note; ","")&amp;IF(TRIM(H21&amp;"")="","Missing assembly evidence or pending note; ","")&amp;IF(TRIM(I21&amp;"")="","Missing review decision; ","")&amp;IF(TRIM(J21&amp;"")="","Missing reviewed scope / document / revision; ","")&amp;IF(AND(I21&lt;&gt;"",I21&lt;&gt;"Pending",I21&lt;&gt;"Under review",OR(TRIM(K21&amp;"")="",L21="")),"Review decision lacks reviewer/date; ","")&amp;IF(AND(L21&lt;&gt;"",NOT(ISNUMBER(L21))),"Enter Excel date for review date; ","")&amp;IF(TRIM(M21&amp;"")="","Missing production release entry; ","")&amp;IF(AND(O21&lt;&gt;"",NOT(ISNUMBER(O21))),"Enter Excel date for release date; ","")&amp;IF(AND(M21="Authorized release",OR(TRIM(N21&amp;"")="",O21="",TRIM(P21&amp;"")="")),"Release entry lacks authority/date/basis; ","")&amp;IF(AND(M21="Authorized release",OR(I21="",I21="Pending",I21="Under review",I21="Rejected",I21="Revise and resubmit")),"Check review/release scope conflict; ",""))</x:f>
      </x:c>
      <x:c r="S21" s="18" t="str">
        <x:f>UPPER(TRIM(A21&amp;""))</x:f>
      </x:c>
    </x:row>
    <x:row r="22" ht="27" customHeight="1">
      <x:c r="A22" s="16"/>
      <x:c r="B22" s="20"/>
      <x:c r="C22" s="20"/>
      <x:c r="D22" s="16"/>
      <x:c r="E22" s="16"/>
      <x:c r="F22" s="16"/>
      <x:c r="G22" s="16"/>
      <x:c r="H22" s="16"/>
      <x:c r="I22" s="16"/>
      <x:c r="J22" s="16"/>
      <x:c r="K22" s="16"/>
      <x:c r="L22" s="21"/>
      <x:c r="M22" s="16"/>
      <x:c r="N22" s="16"/>
      <x:c r="O22" s="21"/>
      <x:c r="P22" s="16"/>
      <x:c r="Q22" s="16"/>
      <x:c r="R22" s="18" t="str">
        <x:f>IF(COUNTA(A22:Q22)=0,"",IF(TRIM(A22&amp;"")="","Missing Window ID; ","")&amp;IF(AND(S22&lt;&gt;"",COUNTIFS('Opening &amp; Requirements'!$S$8:$S$57,SUBSTITUTE(SUBSTITUTE(SUBSTITUTE(S22,"~","~~"),"*","~*"),"?","~?"))&gt;1),"Duplicate opening detail ID; ","")&amp;IF(AND(S22&lt;&gt;"",COUNTIFS('Window Schedule'!$T$8:$T$57,SUBSTITUTE(SUBSTITUTE(SUBSTITUTE(S22,"~","~~"),"*","~*"),"?","~?"))=0),"Unknown Window ID; ","")&amp;IF(AND(S22&lt;&gt;"",COUNTIFS('Window Schedule'!$T$8:$T$57,SUBSTITUTE(SUBSTITUTE(SUBSTITUTE(S22,"~","~~"),"*","~*"),"?","~?"))&gt;1),"Ambiguous Window ID; ","")&amp;IF(TRIM(D22&amp;"")="","Missing dimension status; ","")&amp;IF(TRIM(E22&amp;"")="","Missing dimension source / revision; ","")&amp;IF(COUNTA(B22)=0,"",IF(ISNUMBER(B22),IF(B22&gt;0,"","Check rough opening width; "),"Check rough opening width; "))&amp;IF(COUNTA(C22)=0,"",IF(ISNUMBER(C22),IF(C22&gt;0,"","Check rough opening height; "),"Check rough opening height; "))&amp;IF(OR(AND(COUNTA(B22)&gt;0,COUNTA(C22)=0),AND(COUNTA(B22)=0,COUNTA(C22)&gt;0)),"Incomplete rough-opening dimension pair; ","")&amp;IF(TRIM(F22&amp;"")="","Missing whole-window criteria or pending note; ","")&amp;IF(TRIM(G22&amp;"")="","Missing criteria source or pending note; ","")&amp;IF(TRIM(H22&amp;"")="","Missing assembly evidence or pending note; ","")&amp;IF(TRIM(I22&amp;"")="","Missing review decision; ","")&amp;IF(TRIM(J22&amp;"")="","Missing reviewed scope / document / revision; ","")&amp;IF(AND(I22&lt;&gt;"",I22&lt;&gt;"Pending",I22&lt;&gt;"Under review",OR(TRIM(K22&amp;"")="",L22="")),"Review decision lacks reviewer/date; ","")&amp;IF(AND(L22&lt;&gt;"",NOT(ISNUMBER(L22))),"Enter Excel date for review date; ","")&amp;IF(TRIM(M22&amp;"")="","Missing production release entry; ","")&amp;IF(AND(O22&lt;&gt;"",NOT(ISNUMBER(O22))),"Enter Excel date for release date; ","")&amp;IF(AND(M22="Authorized release",OR(TRIM(N22&amp;"")="",O22="",TRIM(P22&amp;"")="")),"Release entry lacks authority/date/basis; ","")&amp;IF(AND(M22="Authorized release",OR(I22="",I22="Pending",I22="Under review",I22="Rejected",I22="Revise and resubmit")),"Check review/release scope conflict; ",""))</x:f>
      </x:c>
      <x:c r="S22" s="18" t="str">
        <x:f>UPPER(TRIM(A22&amp;""))</x:f>
      </x:c>
    </x:row>
    <x:row r="23" ht="27" customHeight="1">
      <x:c r="A23" s="16"/>
      <x:c r="B23" s="20"/>
      <x:c r="C23" s="20"/>
      <x:c r="D23" s="16"/>
      <x:c r="E23" s="16"/>
      <x:c r="F23" s="16"/>
      <x:c r="G23" s="16"/>
      <x:c r="H23" s="16"/>
      <x:c r="I23" s="16"/>
      <x:c r="J23" s="16"/>
      <x:c r="K23" s="16"/>
      <x:c r="L23" s="21"/>
      <x:c r="M23" s="16"/>
      <x:c r="N23" s="16"/>
      <x:c r="O23" s="21"/>
      <x:c r="P23" s="16"/>
      <x:c r="Q23" s="16"/>
      <x:c r="R23" s="18" t="str">
        <x:f>IF(COUNTA(A23:Q23)=0,"",IF(TRIM(A23&amp;"")="","Missing Window ID; ","")&amp;IF(AND(S23&lt;&gt;"",COUNTIFS('Opening &amp; Requirements'!$S$8:$S$57,SUBSTITUTE(SUBSTITUTE(SUBSTITUTE(S23,"~","~~"),"*","~*"),"?","~?"))&gt;1),"Duplicate opening detail ID; ","")&amp;IF(AND(S23&lt;&gt;"",COUNTIFS('Window Schedule'!$T$8:$T$57,SUBSTITUTE(SUBSTITUTE(SUBSTITUTE(S23,"~","~~"),"*","~*"),"?","~?"))=0),"Unknown Window ID; ","")&amp;IF(AND(S23&lt;&gt;"",COUNTIFS('Window Schedule'!$T$8:$T$57,SUBSTITUTE(SUBSTITUTE(SUBSTITUTE(S23,"~","~~"),"*","~*"),"?","~?"))&gt;1),"Ambiguous Window ID; ","")&amp;IF(TRIM(D23&amp;"")="","Missing dimension status; ","")&amp;IF(TRIM(E23&amp;"")="","Missing dimension source / revision; ","")&amp;IF(COUNTA(B23)=0,"",IF(ISNUMBER(B23),IF(B23&gt;0,"","Check rough opening width; "),"Check rough opening width; "))&amp;IF(COUNTA(C23)=0,"",IF(ISNUMBER(C23),IF(C23&gt;0,"","Check rough opening height; "),"Check rough opening height; "))&amp;IF(OR(AND(COUNTA(B23)&gt;0,COUNTA(C23)=0),AND(COUNTA(B23)=0,COUNTA(C23)&gt;0)),"Incomplete rough-opening dimension pair; ","")&amp;IF(TRIM(F23&amp;"")="","Missing whole-window criteria or pending note; ","")&amp;IF(TRIM(G23&amp;"")="","Missing criteria source or pending note; ","")&amp;IF(TRIM(H23&amp;"")="","Missing assembly evidence or pending note; ","")&amp;IF(TRIM(I23&amp;"")="","Missing review decision; ","")&amp;IF(TRIM(J23&amp;"")="","Missing reviewed scope / document / revision; ","")&amp;IF(AND(I23&lt;&gt;"",I23&lt;&gt;"Pending",I23&lt;&gt;"Under review",OR(TRIM(K23&amp;"")="",L23="")),"Review decision lacks reviewer/date; ","")&amp;IF(AND(L23&lt;&gt;"",NOT(ISNUMBER(L23))),"Enter Excel date for review date; ","")&amp;IF(TRIM(M23&amp;"")="","Missing production release entry; ","")&amp;IF(AND(O23&lt;&gt;"",NOT(ISNUMBER(O23))),"Enter Excel date for release date; ","")&amp;IF(AND(M23="Authorized release",OR(TRIM(N23&amp;"")="",O23="",TRIM(P23&amp;"")="")),"Release entry lacks authority/date/basis; ","")&amp;IF(AND(M23="Authorized release",OR(I23="",I23="Pending",I23="Under review",I23="Rejected",I23="Revise and resubmit")),"Check review/release scope conflict; ",""))</x:f>
      </x:c>
      <x:c r="S23" s="18" t="str">
        <x:f>UPPER(TRIM(A23&amp;""))</x:f>
      </x:c>
    </x:row>
    <x:row r="24" ht="27" customHeight="1">
      <x:c r="A24" s="16"/>
      <x:c r="B24" s="20"/>
      <x:c r="C24" s="20"/>
      <x:c r="D24" s="16"/>
      <x:c r="E24" s="16"/>
      <x:c r="F24" s="16"/>
      <x:c r="G24" s="16"/>
      <x:c r="H24" s="16"/>
      <x:c r="I24" s="16"/>
      <x:c r="J24" s="16"/>
      <x:c r="K24" s="16"/>
      <x:c r="L24" s="21"/>
      <x:c r="M24" s="16"/>
      <x:c r="N24" s="16"/>
      <x:c r="O24" s="21"/>
      <x:c r="P24" s="16"/>
      <x:c r="Q24" s="16"/>
      <x:c r="R24" s="18" t="str">
        <x:f>IF(COUNTA(A24:Q24)=0,"",IF(TRIM(A24&amp;"")="","Missing Window ID; ","")&amp;IF(AND(S24&lt;&gt;"",COUNTIFS('Opening &amp; Requirements'!$S$8:$S$57,SUBSTITUTE(SUBSTITUTE(SUBSTITUTE(S24,"~","~~"),"*","~*"),"?","~?"))&gt;1),"Duplicate opening detail ID; ","")&amp;IF(AND(S24&lt;&gt;"",COUNTIFS('Window Schedule'!$T$8:$T$57,SUBSTITUTE(SUBSTITUTE(SUBSTITUTE(S24,"~","~~"),"*","~*"),"?","~?"))=0),"Unknown Window ID; ","")&amp;IF(AND(S24&lt;&gt;"",COUNTIFS('Window Schedule'!$T$8:$T$57,SUBSTITUTE(SUBSTITUTE(SUBSTITUTE(S24,"~","~~"),"*","~*"),"?","~?"))&gt;1),"Ambiguous Window ID; ","")&amp;IF(TRIM(D24&amp;"")="","Missing dimension status; ","")&amp;IF(TRIM(E24&amp;"")="","Missing dimension source / revision; ","")&amp;IF(COUNTA(B24)=0,"",IF(ISNUMBER(B24),IF(B24&gt;0,"","Check rough opening width; "),"Check rough opening width; "))&amp;IF(COUNTA(C24)=0,"",IF(ISNUMBER(C24),IF(C24&gt;0,"","Check rough opening height; "),"Check rough opening height; "))&amp;IF(OR(AND(COUNTA(B24)&gt;0,COUNTA(C24)=0),AND(COUNTA(B24)=0,COUNTA(C24)&gt;0)),"Incomplete rough-opening dimension pair; ","")&amp;IF(TRIM(F24&amp;"")="","Missing whole-window criteria or pending note; ","")&amp;IF(TRIM(G24&amp;"")="","Missing criteria source or pending note; ","")&amp;IF(TRIM(H24&amp;"")="","Missing assembly evidence or pending note; ","")&amp;IF(TRIM(I24&amp;"")="","Missing review decision; ","")&amp;IF(TRIM(J24&amp;"")="","Missing reviewed scope / document / revision; ","")&amp;IF(AND(I24&lt;&gt;"",I24&lt;&gt;"Pending",I24&lt;&gt;"Under review",OR(TRIM(K24&amp;"")="",L24="")),"Review decision lacks reviewer/date; ","")&amp;IF(AND(L24&lt;&gt;"",NOT(ISNUMBER(L24))),"Enter Excel date for review date; ","")&amp;IF(TRIM(M24&amp;"")="","Missing production release entry; ","")&amp;IF(AND(O24&lt;&gt;"",NOT(ISNUMBER(O24))),"Enter Excel date for release date; ","")&amp;IF(AND(M24="Authorized release",OR(TRIM(N24&amp;"")="",O24="",TRIM(P24&amp;"")="")),"Release entry lacks authority/date/basis; ","")&amp;IF(AND(M24="Authorized release",OR(I24="",I24="Pending",I24="Under review",I24="Rejected",I24="Revise and resubmit")),"Check review/release scope conflict; ",""))</x:f>
      </x:c>
      <x:c r="S24" s="18" t="str">
        <x:f>UPPER(TRIM(A24&amp;""))</x:f>
      </x:c>
    </x:row>
    <x:row r="25" ht="27" customHeight="1">
      <x:c r="A25" s="16"/>
      <x:c r="B25" s="20"/>
      <x:c r="C25" s="20"/>
      <x:c r="D25" s="16"/>
      <x:c r="E25" s="16"/>
      <x:c r="F25" s="16"/>
      <x:c r="G25" s="16"/>
      <x:c r="H25" s="16"/>
      <x:c r="I25" s="16"/>
      <x:c r="J25" s="16"/>
      <x:c r="K25" s="16"/>
      <x:c r="L25" s="21"/>
      <x:c r="M25" s="16"/>
      <x:c r="N25" s="16"/>
      <x:c r="O25" s="21"/>
      <x:c r="P25" s="16"/>
      <x:c r="Q25" s="16"/>
      <x:c r="R25" s="18" t="str">
        <x:f>IF(COUNTA(A25:Q25)=0,"",IF(TRIM(A25&amp;"")="","Missing Window ID; ","")&amp;IF(AND(S25&lt;&gt;"",COUNTIFS('Opening &amp; Requirements'!$S$8:$S$57,SUBSTITUTE(SUBSTITUTE(SUBSTITUTE(S25,"~","~~"),"*","~*"),"?","~?"))&gt;1),"Duplicate opening detail ID; ","")&amp;IF(AND(S25&lt;&gt;"",COUNTIFS('Window Schedule'!$T$8:$T$57,SUBSTITUTE(SUBSTITUTE(SUBSTITUTE(S25,"~","~~"),"*","~*"),"?","~?"))=0),"Unknown Window ID; ","")&amp;IF(AND(S25&lt;&gt;"",COUNTIFS('Window Schedule'!$T$8:$T$57,SUBSTITUTE(SUBSTITUTE(SUBSTITUTE(S25,"~","~~"),"*","~*"),"?","~?"))&gt;1),"Ambiguous Window ID; ","")&amp;IF(TRIM(D25&amp;"")="","Missing dimension status; ","")&amp;IF(TRIM(E25&amp;"")="","Missing dimension source / revision; ","")&amp;IF(COUNTA(B25)=0,"",IF(ISNUMBER(B25),IF(B25&gt;0,"","Check rough opening width; "),"Check rough opening width; "))&amp;IF(COUNTA(C25)=0,"",IF(ISNUMBER(C25),IF(C25&gt;0,"","Check rough opening height; "),"Check rough opening height; "))&amp;IF(OR(AND(COUNTA(B25)&gt;0,COUNTA(C25)=0),AND(COUNTA(B25)=0,COUNTA(C25)&gt;0)),"Incomplete rough-opening dimension pair; ","")&amp;IF(TRIM(F25&amp;"")="","Missing whole-window criteria or pending note; ","")&amp;IF(TRIM(G25&amp;"")="","Missing criteria source or pending note; ","")&amp;IF(TRIM(H25&amp;"")="","Missing assembly evidence or pending note; ","")&amp;IF(TRIM(I25&amp;"")="","Missing review decision; ","")&amp;IF(TRIM(J25&amp;"")="","Missing reviewed scope / document / revision; ","")&amp;IF(AND(I25&lt;&gt;"",I25&lt;&gt;"Pending",I25&lt;&gt;"Under review",OR(TRIM(K25&amp;"")="",L25="")),"Review decision lacks reviewer/date; ","")&amp;IF(AND(L25&lt;&gt;"",NOT(ISNUMBER(L25))),"Enter Excel date for review date; ","")&amp;IF(TRIM(M25&amp;"")="","Missing production release entry; ","")&amp;IF(AND(O25&lt;&gt;"",NOT(ISNUMBER(O25))),"Enter Excel date for release date; ","")&amp;IF(AND(M25="Authorized release",OR(TRIM(N25&amp;"")="",O25="",TRIM(P25&amp;"")="")),"Release entry lacks authority/date/basis; ","")&amp;IF(AND(M25="Authorized release",OR(I25="",I25="Pending",I25="Under review",I25="Rejected",I25="Revise and resubmit")),"Check review/release scope conflict; ",""))</x:f>
      </x:c>
      <x:c r="S25" s="18" t="str">
        <x:f>UPPER(TRIM(A25&amp;""))</x:f>
      </x:c>
    </x:row>
    <x:row r="26" ht="27" customHeight="1">
      <x:c r="A26" s="16"/>
      <x:c r="B26" s="20"/>
      <x:c r="C26" s="20"/>
      <x:c r="D26" s="16"/>
      <x:c r="E26" s="16"/>
      <x:c r="F26" s="16"/>
      <x:c r="G26" s="16"/>
      <x:c r="H26" s="16"/>
      <x:c r="I26" s="16"/>
      <x:c r="J26" s="16"/>
      <x:c r="K26" s="16"/>
      <x:c r="L26" s="21"/>
      <x:c r="M26" s="16"/>
      <x:c r="N26" s="16"/>
      <x:c r="O26" s="21"/>
      <x:c r="P26" s="16"/>
      <x:c r="Q26" s="16"/>
      <x:c r="R26" s="18" t="str">
        <x:f>IF(COUNTA(A26:Q26)=0,"",IF(TRIM(A26&amp;"")="","Missing Window ID; ","")&amp;IF(AND(S26&lt;&gt;"",COUNTIFS('Opening &amp; Requirements'!$S$8:$S$57,SUBSTITUTE(SUBSTITUTE(SUBSTITUTE(S26,"~","~~"),"*","~*"),"?","~?"))&gt;1),"Duplicate opening detail ID; ","")&amp;IF(AND(S26&lt;&gt;"",COUNTIFS('Window Schedule'!$T$8:$T$57,SUBSTITUTE(SUBSTITUTE(SUBSTITUTE(S26,"~","~~"),"*","~*"),"?","~?"))=0),"Unknown Window ID; ","")&amp;IF(AND(S26&lt;&gt;"",COUNTIFS('Window Schedule'!$T$8:$T$57,SUBSTITUTE(SUBSTITUTE(SUBSTITUTE(S26,"~","~~"),"*","~*"),"?","~?"))&gt;1),"Ambiguous Window ID; ","")&amp;IF(TRIM(D26&amp;"")="","Missing dimension status; ","")&amp;IF(TRIM(E26&amp;"")="","Missing dimension source / revision; ","")&amp;IF(COUNTA(B26)=0,"",IF(ISNUMBER(B26),IF(B26&gt;0,"","Check rough opening width; "),"Check rough opening width; "))&amp;IF(COUNTA(C26)=0,"",IF(ISNUMBER(C26),IF(C26&gt;0,"","Check rough opening height; "),"Check rough opening height; "))&amp;IF(OR(AND(COUNTA(B26)&gt;0,COUNTA(C26)=0),AND(COUNTA(B26)=0,COUNTA(C26)&gt;0)),"Incomplete rough-opening dimension pair; ","")&amp;IF(TRIM(F26&amp;"")="","Missing whole-window criteria or pending note; ","")&amp;IF(TRIM(G26&amp;"")="","Missing criteria source or pending note; ","")&amp;IF(TRIM(H26&amp;"")="","Missing assembly evidence or pending note; ","")&amp;IF(TRIM(I26&amp;"")="","Missing review decision; ","")&amp;IF(TRIM(J26&amp;"")="","Missing reviewed scope / document / revision; ","")&amp;IF(AND(I26&lt;&gt;"",I26&lt;&gt;"Pending",I26&lt;&gt;"Under review",OR(TRIM(K26&amp;"")="",L26="")),"Review decision lacks reviewer/date; ","")&amp;IF(AND(L26&lt;&gt;"",NOT(ISNUMBER(L26))),"Enter Excel date for review date; ","")&amp;IF(TRIM(M26&amp;"")="","Missing production release entry; ","")&amp;IF(AND(O26&lt;&gt;"",NOT(ISNUMBER(O26))),"Enter Excel date for release date; ","")&amp;IF(AND(M26="Authorized release",OR(TRIM(N26&amp;"")="",O26="",TRIM(P26&amp;"")="")),"Release entry lacks authority/date/basis; ","")&amp;IF(AND(M26="Authorized release",OR(I26="",I26="Pending",I26="Under review",I26="Rejected",I26="Revise and resubmit")),"Check review/release scope conflict; ",""))</x:f>
      </x:c>
      <x:c r="S26" s="18" t="str">
        <x:f>UPPER(TRIM(A26&amp;""))</x:f>
      </x:c>
    </x:row>
    <x:row r="27" ht="27" customHeight="1">
      <x:c r="A27" s="16"/>
      <x:c r="B27" s="20"/>
      <x:c r="C27" s="20"/>
      <x:c r="D27" s="16"/>
      <x:c r="E27" s="16"/>
      <x:c r="F27" s="16"/>
      <x:c r="G27" s="16"/>
      <x:c r="H27" s="16"/>
      <x:c r="I27" s="16"/>
      <x:c r="J27" s="16"/>
      <x:c r="K27" s="16"/>
      <x:c r="L27" s="21"/>
      <x:c r="M27" s="16"/>
      <x:c r="N27" s="16"/>
      <x:c r="O27" s="21"/>
      <x:c r="P27" s="16"/>
      <x:c r="Q27" s="16"/>
      <x:c r="R27" s="18" t="str">
        <x:f>IF(COUNTA(A27:Q27)=0,"",IF(TRIM(A27&amp;"")="","Missing Window ID; ","")&amp;IF(AND(S27&lt;&gt;"",COUNTIFS('Opening &amp; Requirements'!$S$8:$S$57,SUBSTITUTE(SUBSTITUTE(SUBSTITUTE(S27,"~","~~"),"*","~*"),"?","~?"))&gt;1),"Duplicate opening detail ID; ","")&amp;IF(AND(S27&lt;&gt;"",COUNTIFS('Window Schedule'!$T$8:$T$57,SUBSTITUTE(SUBSTITUTE(SUBSTITUTE(S27,"~","~~"),"*","~*"),"?","~?"))=0),"Unknown Window ID; ","")&amp;IF(AND(S27&lt;&gt;"",COUNTIFS('Window Schedule'!$T$8:$T$57,SUBSTITUTE(SUBSTITUTE(SUBSTITUTE(S27,"~","~~"),"*","~*"),"?","~?"))&gt;1),"Ambiguous Window ID; ","")&amp;IF(TRIM(D27&amp;"")="","Missing dimension status; ","")&amp;IF(TRIM(E27&amp;"")="","Missing dimension source / revision; ","")&amp;IF(COUNTA(B27)=0,"",IF(ISNUMBER(B27),IF(B27&gt;0,"","Check rough opening width; "),"Check rough opening width; "))&amp;IF(COUNTA(C27)=0,"",IF(ISNUMBER(C27),IF(C27&gt;0,"","Check rough opening height; "),"Check rough opening height; "))&amp;IF(OR(AND(COUNTA(B27)&gt;0,COUNTA(C27)=0),AND(COUNTA(B27)=0,COUNTA(C27)&gt;0)),"Incomplete rough-opening dimension pair; ","")&amp;IF(TRIM(F27&amp;"")="","Missing whole-window criteria or pending note; ","")&amp;IF(TRIM(G27&amp;"")="","Missing criteria source or pending note; ","")&amp;IF(TRIM(H27&amp;"")="","Missing assembly evidence or pending note; ","")&amp;IF(TRIM(I27&amp;"")="","Missing review decision; ","")&amp;IF(TRIM(J27&amp;"")="","Missing reviewed scope / document / revision; ","")&amp;IF(AND(I27&lt;&gt;"",I27&lt;&gt;"Pending",I27&lt;&gt;"Under review",OR(TRIM(K27&amp;"")="",L27="")),"Review decision lacks reviewer/date; ","")&amp;IF(AND(L27&lt;&gt;"",NOT(ISNUMBER(L27))),"Enter Excel date for review date; ","")&amp;IF(TRIM(M27&amp;"")="","Missing production release entry; ","")&amp;IF(AND(O27&lt;&gt;"",NOT(ISNUMBER(O27))),"Enter Excel date for release date; ","")&amp;IF(AND(M27="Authorized release",OR(TRIM(N27&amp;"")="",O27="",TRIM(P27&amp;"")="")),"Release entry lacks authority/date/basis; ","")&amp;IF(AND(M27="Authorized release",OR(I27="",I27="Pending",I27="Under review",I27="Rejected",I27="Revise and resubmit")),"Check review/release scope conflict; ",""))</x:f>
      </x:c>
      <x:c r="S27" s="18" t="str">
        <x:f>UPPER(TRIM(A27&amp;""))</x:f>
      </x:c>
    </x:row>
    <x:row r="28" ht="27" customHeight="1">
      <x:c r="A28" s="16"/>
      <x:c r="B28" s="20"/>
      <x:c r="C28" s="20"/>
      <x:c r="D28" s="16"/>
      <x:c r="E28" s="16"/>
      <x:c r="F28" s="16"/>
      <x:c r="G28" s="16"/>
      <x:c r="H28" s="16"/>
      <x:c r="I28" s="16"/>
      <x:c r="J28" s="16"/>
      <x:c r="K28" s="16"/>
      <x:c r="L28" s="21"/>
      <x:c r="M28" s="16"/>
      <x:c r="N28" s="16"/>
      <x:c r="O28" s="21"/>
      <x:c r="P28" s="16"/>
      <x:c r="Q28" s="16"/>
      <x:c r="R28" s="18" t="str">
        <x:f>IF(COUNTA(A28:Q28)=0,"",IF(TRIM(A28&amp;"")="","Missing Window ID; ","")&amp;IF(AND(S28&lt;&gt;"",COUNTIFS('Opening &amp; Requirements'!$S$8:$S$57,SUBSTITUTE(SUBSTITUTE(SUBSTITUTE(S28,"~","~~"),"*","~*"),"?","~?"))&gt;1),"Duplicate opening detail ID; ","")&amp;IF(AND(S28&lt;&gt;"",COUNTIFS('Window Schedule'!$T$8:$T$57,SUBSTITUTE(SUBSTITUTE(SUBSTITUTE(S28,"~","~~"),"*","~*"),"?","~?"))=0),"Unknown Window ID; ","")&amp;IF(AND(S28&lt;&gt;"",COUNTIFS('Window Schedule'!$T$8:$T$57,SUBSTITUTE(SUBSTITUTE(SUBSTITUTE(S28,"~","~~"),"*","~*"),"?","~?"))&gt;1),"Ambiguous Window ID; ","")&amp;IF(TRIM(D28&amp;"")="","Missing dimension status; ","")&amp;IF(TRIM(E28&amp;"")="","Missing dimension source / revision; ","")&amp;IF(COUNTA(B28)=0,"",IF(ISNUMBER(B28),IF(B28&gt;0,"","Check rough opening width; "),"Check rough opening width; "))&amp;IF(COUNTA(C28)=0,"",IF(ISNUMBER(C28),IF(C28&gt;0,"","Check rough opening height; "),"Check rough opening height; "))&amp;IF(OR(AND(COUNTA(B28)&gt;0,COUNTA(C28)=0),AND(COUNTA(B28)=0,COUNTA(C28)&gt;0)),"Incomplete rough-opening dimension pair; ","")&amp;IF(TRIM(F28&amp;"")="","Missing whole-window criteria or pending note; ","")&amp;IF(TRIM(G28&amp;"")="","Missing criteria source or pending note; ","")&amp;IF(TRIM(H28&amp;"")="","Missing assembly evidence or pending note; ","")&amp;IF(TRIM(I28&amp;"")="","Missing review decision; ","")&amp;IF(TRIM(J28&amp;"")="","Missing reviewed scope / document / revision; ","")&amp;IF(AND(I28&lt;&gt;"",I28&lt;&gt;"Pending",I28&lt;&gt;"Under review",OR(TRIM(K28&amp;"")="",L28="")),"Review decision lacks reviewer/date; ","")&amp;IF(AND(L28&lt;&gt;"",NOT(ISNUMBER(L28))),"Enter Excel date for review date; ","")&amp;IF(TRIM(M28&amp;"")="","Missing production release entry; ","")&amp;IF(AND(O28&lt;&gt;"",NOT(ISNUMBER(O28))),"Enter Excel date for release date; ","")&amp;IF(AND(M28="Authorized release",OR(TRIM(N28&amp;"")="",O28="",TRIM(P28&amp;"")="")),"Release entry lacks authority/date/basis; ","")&amp;IF(AND(M28="Authorized release",OR(I28="",I28="Pending",I28="Under review",I28="Rejected",I28="Revise and resubmit")),"Check review/release scope conflict; ",""))</x:f>
      </x:c>
      <x:c r="S28" s="18" t="str">
        <x:f>UPPER(TRIM(A28&amp;""))</x:f>
      </x:c>
    </x:row>
    <x:row r="29" ht="27" customHeight="1">
      <x:c r="A29" s="16"/>
      <x:c r="B29" s="20"/>
      <x:c r="C29" s="20"/>
      <x:c r="D29" s="16"/>
      <x:c r="E29" s="16"/>
      <x:c r="F29" s="16"/>
      <x:c r="G29" s="16"/>
      <x:c r="H29" s="16"/>
      <x:c r="I29" s="16"/>
      <x:c r="J29" s="16"/>
      <x:c r="K29" s="16"/>
      <x:c r="L29" s="21"/>
      <x:c r="M29" s="16"/>
      <x:c r="N29" s="16"/>
      <x:c r="O29" s="21"/>
      <x:c r="P29" s="16"/>
      <x:c r="Q29" s="16"/>
      <x:c r="R29" s="18" t="str">
        <x:f>IF(COUNTA(A29:Q29)=0,"",IF(TRIM(A29&amp;"")="","Missing Window ID; ","")&amp;IF(AND(S29&lt;&gt;"",COUNTIFS('Opening &amp; Requirements'!$S$8:$S$57,SUBSTITUTE(SUBSTITUTE(SUBSTITUTE(S29,"~","~~"),"*","~*"),"?","~?"))&gt;1),"Duplicate opening detail ID; ","")&amp;IF(AND(S29&lt;&gt;"",COUNTIFS('Window Schedule'!$T$8:$T$57,SUBSTITUTE(SUBSTITUTE(SUBSTITUTE(S29,"~","~~"),"*","~*"),"?","~?"))=0),"Unknown Window ID; ","")&amp;IF(AND(S29&lt;&gt;"",COUNTIFS('Window Schedule'!$T$8:$T$57,SUBSTITUTE(SUBSTITUTE(SUBSTITUTE(S29,"~","~~"),"*","~*"),"?","~?"))&gt;1),"Ambiguous Window ID; ","")&amp;IF(TRIM(D29&amp;"")="","Missing dimension status; ","")&amp;IF(TRIM(E29&amp;"")="","Missing dimension source / revision; ","")&amp;IF(COUNTA(B29)=0,"",IF(ISNUMBER(B29),IF(B29&gt;0,"","Check rough opening width; "),"Check rough opening width; "))&amp;IF(COUNTA(C29)=0,"",IF(ISNUMBER(C29),IF(C29&gt;0,"","Check rough opening height; "),"Check rough opening height; "))&amp;IF(OR(AND(COUNTA(B29)&gt;0,COUNTA(C29)=0),AND(COUNTA(B29)=0,COUNTA(C29)&gt;0)),"Incomplete rough-opening dimension pair; ","")&amp;IF(TRIM(F29&amp;"")="","Missing whole-window criteria or pending note; ","")&amp;IF(TRIM(G29&amp;"")="","Missing criteria source or pending note; ","")&amp;IF(TRIM(H29&amp;"")="","Missing assembly evidence or pending note; ","")&amp;IF(TRIM(I29&amp;"")="","Missing review decision; ","")&amp;IF(TRIM(J29&amp;"")="","Missing reviewed scope / document / revision; ","")&amp;IF(AND(I29&lt;&gt;"",I29&lt;&gt;"Pending",I29&lt;&gt;"Under review",OR(TRIM(K29&amp;"")="",L29="")),"Review decision lacks reviewer/date; ","")&amp;IF(AND(L29&lt;&gt;"",NOT(ISNUMBER(L29))),"Enter Excel date for review date; ","")&amp;IF(TRIM(M29&amp;"")="","Missing production release entry; ","")&amp;IF(AND(O29&lt;&gt;"",NOT(ISNUMBER(O29))),"Enter Excel date for release date; ","")&amp;IF(AND(M29="Authorized release",OR(TRIM(N29&amp;"")="",O29="",TRIM(P29&amp;"")="")),"Release entry lacks authority/date/basis; ","")&amp;IF(AND(M29="Authorized release",OR(I29="",I29="Pending",I29="Under review",I29="Rejected",I29="Revise and resubmit")),"Check review/release scope conflict; ",""))</x:f>
      </x:c>
      <x:c r="S29" s="18" t="str">
        <x:f>UPPER(TRIM(A29&amp;""))</x:f>
      </x:c>
    </x:row>
    <x:row r="30" ht="27" customHeight="1">
      <x:c r="A30" s="16"/>
      <x:c r="B30" s="20"/>
      <x:c r="C30" s="20"/>
      <x:c r="D30" s="16"/>
      <x:c r="E30" s="16"/>
      <x:c r="F30" s="16"/>
      <x:c r="G30" s="16"/>
      <x:c r="H30" s="16"/>
      <x:c r="I30" s="16"/>
      <x:c r="J30" s="16"/>
      <x:c r="K30" s="16"/>
      <x:c r="L30" s="21"/>
      <x:c r="M30" s="16"/>
      <x:c r="N30" s="16"/>
      <x:c r="O30" s="21"/>
      <x:c r="P30" s="16"/>
      <x:c r="Q30" s="16"/>
      <x:c r="R30" s="18" t="str">
        <x:f>IF(COUNTA(A30:Q30)=0,"",IF(TRIM(A30&amp;"")="","Missing Window ID; ","")&amp;IF(AND(S30&lt;&gt;"",COUNTIFS('Opening &amp; Requirements'!$S$8:$S$57,SUBSTITUTE(SUBSTITUTE(SUBSTITUTE(S30,"~","~~"),"*","~*"),"?","~?"))&gt;1),"Duplicate opening detail ID; ","")&amp;IF(AND(S30&lt;&gt;"",COUNTIFS('Window Schedule'!$T$8:$T$57,SUBSTITUTE(SUBSTITUTE(SUBSTITUTE(S30,"~","~~"),"*","~*"),"?","~?"))=0),"Unknown Window ID; ","")&amp;IF(AND(S30&lt;&gt;"",COUNTIFS('Window Schedule'!$T$8:$T$57,SUBSTITUTE(SUBSTITUTE(SUBSTITUTE(S30,"~","~~"),"*","~*"),"?","~?"))&gt;1),"Ambiguous Window ID; ","")&amp;IF(TRIM(D30&amp;"")="","Missing dimension status; ","")&amp;IF(TRIM(E30&amp;"")="","Missing dimension source / revision; ","")&amp;IF(COUNTA(B30)=0,"",IF(ISNUMBER(B30),IF(B30&gt;0,"","Check rough opening width; "),"Check rough opening width; "))&amp;IF(COUNTA(C30)=0,"",IF(ISNUMBER(C30),IF(C30&gt;0,"","Check rough opening height; "),"Check rough opening height; "))&amp;IF(OR(AND(COUNTA(B30)&gt;0,COUNTA(C30)=0),AND(COUNTA(B30)=0,COUNTA(C30)&gt;0)),"Incomplete rough-opening dimension pair; ","")&amp;IF(TRIM(F30&amp;"")="","Missing whole-window criteria or pending note; ","")&amp;IF(TRIM(G30&amp;"")="","Missing criteria source or pending note; ","")&amp;IF(TRIM(H30&amp;"")="","Missing assembly evidence or pending note; ","")&amp;IF(TRIM(I30&amp;"")="","Missing review decision; ","")&amp;IF(TRIM(J30&amp;"")="","Missing reviewed scope / document / revision; ","")&amp;IF(AND(I30&lt;&gt;"",I30&lt;&gt;"Pending",I30&lt;&gt;"Under review",OR(TRIM(K30&amp;"")="",L30="")),"Review decision lacks reviewer/date; ","")&amp;IF(AND(L30&lt;&gt;"",NOT(ISNUMBER(L30))),"Enter Excel date for review date; ","")&amp;IF(TRIM(M30&amp;"")="","Missing production release entry; ","")&amp;IF(AND(O30&lt;&gt;"",NOT(ISNUMBER(O30))),"Enter Excel date for release date; ","")&amp;IF(AND(M30="Authorized release",OR(TRIM(N30&amp;"")="",O30="",TRIM(P30&amp;"")="")),"Release entry lacks authority/date/basis; ","")&amp;IF(AND(M30="Authorized release",OR(I30="",I30="Pending",I30="Under review",I30="Rejected",I30="Revise and resubmit")),"Check review/release scope conflict; ",""))</x:f>
      </x:c>
      <x:c r="S30" s="18" t="str">
        <x:f>UPPER(TRIM(A30&amp;""))</x:f>
      </x:c>
    </x:row>
    <x:row r="31" ht="27" customHeight="1">
      <x:c r="A31" s="16"/>
      <x:c r="B31" s="20"/>
      <x:c r="C31" s="20"/>
      <x:c r="D31" s="16"/>
      <x:c r="E31" s="16"/>
      <x:c r="F31" s="16"/>
      <x:c r="G31" s="16"/>
      <x:c r="H31" s="16"/>
      <x:c r="I31" s="16"/>
      <x:c r="J31" s="16"/>
      <x:c r="K31" s="16"/>
      <x:c r="L31" s="21"/>
      <x:c r="M31" s="16"/>
      <x:c r="N31" s="16"/>
      <x:c r="O31" s="21"/>
      <x:c r="P31" s="16"/>
      <x:c r="Q31" s="16"/>
      <x:c r="R31" s="18" t="str">
        <x:f>IF(COUNTA(A31:Q31)=0,"",IF(TRIM(A31&amp;"")="","Missing Window ID; ","")&amp;IF(AND(S31&lt;&gt;"",COUNTIFS('Opening &amp; Requirements'!$S$8:$S$57,SUBSTITUTE(SUBSTITUTE(SUBSTITUTE(S31,"~","~~"),"*","~*"),"?","~?"))&gt;1),"Duplicate opening detail ID; ","")&amp;IF(AND(S31&lt;&gt;"",COUNTIFS('Window Schedule'!$T$8:$T$57,SUBSTITUTE(SUBSTITUTE(SUBSTITUTE(S31,"~","~~"),"*","~*"),"?","~?"))=0),"Unknown Window ID; ","")&amp;IF(AND(S31&lt;&gt;"",COUNTIFS('Window Schedule'!$T$8:$T$57,SUBSTITUTE(SUBSTITUTE(SUBSTITUTE(S31,"~","~~"),"*","~*"),"?","~?"))&gt;1),"Ambiguous Window ID; ","")&amp;IF(TRIM(D31&amp;"")="","Missing dimension status; ","")&amp;IF(TRIM(E31&amp;"")="","Missing dimension source / revision; ","")&amp;IF(COUNTA(B31)=0,"",IF(ISNUMBER(B31),IF(B31&gt;0,"","Check rough opening width; "),"Check rough opening width; "))&amp;IF(COUNTA(C31)=0,"",IF(ISNUMBER(C31),IF(C31&gt;0,"","Check rough opening height; "),"Check rough opening height; "))&amp;IF(OR(AND(COUNTA(B31)&gt;0,COUNTA(C31)=0),AND(COUNTA(B31)=0,COUNTA(C31)&gt;0)),"Incomplete rough-opening dimension pair; ","")&amp;IF(TRIM(F31&amp;"")="","Missing whole-window criteria or pending note; ","")&amp;IF(TRIM(G31&amp;"")="","Missing criteria source or pending note; ","")&amp;IF(TRIM(H31&amp;"")="","Missing assembly evidence or pending note; ","")&amp;IF(TRIM(I31&amp;"")="","Missing review decision; ","")&amp;IF(TRIM(J31&amp;"")="","Missing reviewed scope / document / revision; ","")&amp;IF(AND(I31&lt;&gt;"",I31&lt;&gt;"Pending",I31&lt;&gt;"Under review",OR(TRIM(K31&amp;"")="",L31="")),"Review decision lacks reviewer/date; ","")&amp;IF(AND(L31&lt;&gt;"",NOT(ISNUMBER(L31))),"Enter Excel date for review date; ","")&amp;IF(TRIM(M31&amp;"")="","Missing production release entry; ","")&amp;IF(AND(O31&lt;&gt;"",NOT(ISNUMBER(O31))),"Enter Excel date for release date; ","")&amp;IF(AND(M31="Authorized release",OR(TRIM(N31&amp;"")="",O31="",TRIM(P31&amp;"")="")),"Release entry lacks authority/date/basis; ","")&amp;IF(AND(M31="Authorized release",OR(I31="",I31="Pending",I31="Under review",I31="Rejected",I31="Revise and resubmit")),"Check review/release scope conflict; ",""))</x:f>
      </x:c>
      <x:c r="S31" s="18" t="str">
        <x:f>UPPER(TRIM(A31&amp;""))</x:f>
      </x:c>
    </x:row>
    <x:row r="32" ht="27" customHeight="1">
      <x:c r="A32" s="16"/>
      <x:c r="B32" s="20"/>
      <x:c r="C32" s="20"/>
      <x:c r="D32" s="16"/>
      <x:c r="E32" s="16"/>
      <x:c r="F32" s="16"/>
      <x:c r="G32" s="16"/>
      <x:c r="H32" s="16"/>
      <x:c r="I32" s="16"/>
      <x:c r="J32" s="16"/>
      <x:c r="K32" s="16"/>
      <x:c r="L32" s="21"/>
      <x:c r="M32" s="16"/>
      <x:c r="N32" s="16"/>
      <x:c r="O32" s="21"/>
      <x:c r="P32" s="16"/>
      <x:c r="Q32" s="16"/>
      <x:c r="R32" s="18" t="str">
        <x:f>IF(COUNTA(A32:Q32)=0,"",IF(TRIM(A32&amp;"")="","Missing Window ID; ","")&amp;IF(AND(S32&lt;&gt;"",COUNTIFS('Opening &amp; Requirements'!$S$8:$S$57,SUBSTITUTE(SUBSTITUTE(SUBSTITUTE(S32,"~","~~"),"*","~*"),"?","~?"))&gt;1),"Duplicate opening detail ID; ","")&amp;IF(AND(S32&lt;&gt;"",COUNTIFS('Window Schedule'!$T$8:$T$57,SUBSTITUTE(SUBSTITUTE(SUBSTITUTE(S32,"~","~~"),"*","~*"),"?","~?"))=0),"Unknown Window ID; ","")&amp;IF(AND(S32&lt;&gt;"",COUNTIFS('Window Schedule'!$T$8:$T$57,SUBSTITUTE(SUBSTITUTE(SUBSTITUTE(S32,"~","~~"),"*","~*"),"?","~?"))&gt;1),"Ambiguous Window ID; ","")&amp;IF(TRIM(D32&amp;"")="","Missing dimension status; ","")&amp;IF(TRIM(E32&amp;"")="","Missing dimension source / revision; ","")&amp;IF(COUNTA(B32)=0,"",IF(ISNUMBER(B32),IF(B32&gt;0,"","Check rough opening width; "),"Check rough opening width; "))&amp;IF(COUNTA(C32)=0,"",IF(ISNUMBER(C32),IF(C32&gt;0,"","Check rough opening height; "),"Check rough opening height; "))&amp;IF(OR(AND(COUNTA(B32)&gt;0,COUNTA(C32)=0),AND(COUNTA(B32)=0,COUNTA(C32)&gt;0)),"Incomplete rough-opening dimension pair; ","")&amp;IF(TRIM(F32&amp;"")="","Missing whole-window criteria or pending note; ","")&amp;IF(TRIM(G32&amp;"")="","Missing criteria source or pending note; ","")&amp;IF(TRIM(H32&amp;"")="","Missing assembly evidence or pending note; ","")&amp;IF(TRIM(I32&amp;"")="","Missing review decision; ","")&amp;IF(TRIM(J32&amp;"")="","Missing reviewed scope / document / revision; ","")&amp;IF(AND(I32&lt;&gt;"",I32&lt;&gt;"Pending",I32&lt;&gt;"Under review",OR(TRIM(K32&amp;"")="",L32="")),"Review decision lacks reviewer/date; ","")&amp;IF(AND(L32&lt;&gt;"",NOT(ISNUMBER(L32))),"Enter Excel date for review date; ","")&amp;IF(TRIM(M32&amp;"")="","Missing production release entry; ","")&amp;IF(AND(O32&lt;&gt;"",NOT(ISNUMBER(O32))),"Enter Excel date for release date; ","")&amp;IF(AND(M32="Authorized release",OR(TRIM(N32&amp;"")="",O32="",TRIM(P32&amp;"")="")),"Release entry lacks authority/date/basis; ","")&amp;IF(AND(M32="Authorized release",OR(I32="",I32="Pending",I32="Under review",I32="Rejected",I32="Revise and resubmit")),"Check review/release scope conflict; ",""))</x:f>
      </x:c>
      <x:c r="S32" s="18" t="str">
        <x:f>UPPER(TRIM(A32&amp;""))</x:f>
      </x:c>
    </x:row>
    <x:row r="33" ht="27" customHeight="1">
      <x:c r="A33" s="16"/>
      <x:c r="B33" s="20"/>
      <x:c r="C33" s="20"/>
      <x:c r="D33" s="16"/>
      <x:c r="E33" s="16"/>
      <x:c r="F33" s="16"/>
      <x:c r="G33" s="16"/>
      <x:c r="H33" s="16"/>
      <x:c r="I33" s="16"/>
      <x:c r="J33" s="16"/>
      <x:c r="K33" s="16"/>
      <x:c r="L33" s="21"/>
      <x:c r="M33" s="16"/>
      <x:c r="N33" s="16"/>
      <x:c r="O33" s="21"/>
      <x:c r="P33" s="16"/>
      <x:c r="Q33" s="16"/>
      <x:c r="R33" s="18" t="str">
        <x:f>IF(COUNTA(A33:Q33)=0,"",IF(TRIM(A33&amp;"")="","Missing Window ID; ","")&amp;IF(AND(S33&lt;&gt;"",COUNTIFS('Opening &amp; Requirements'!$S$8:$S$57,SUBSTITUTE(SUBSTITUTE(SUBSTITUTE(S33,"~","~~"),"*","~*"),"?","~?"))&gt;1),"Duplicate opening detail ID; ","")&amp;IF(AND(S33&lt;&gt;"",COUNTIFS('Window Schedule'!$T$8:$T$57,SUBSTITUTE(SUBSTITUTE(SUBSTITUTE(S33,"~","~~"),"*","~*"),"?","~?"))=0),"Unknown Window ID; ","")&amp;IF(AND(S33&lt;&gt;"",COUNTIFS('Window Schedule'!$T$8:$T$57,SUBSTITUTE(SUBSTITUTE(SUBSTITUTE(S33,"~","~~"),"*","~*"),"?","~?"))&gt;1),"Ambiguous Window ID; ","")&amp;IF(TRIM(D33&amp;"")="","Missing dimension status; ","")&amp;IF(TRIM(E33&amp;"")="","Missing dimension source / revision; ","")&amp;IF(COUNTA(B33)=0,"",IF(ISNUMBER(B33),IF(B33&gt;0,"","Check rough opening width; "),"Check rough opening width; "))&amp;IF(COUNTA(C33)=0,"",IF(ISNUMBER(C33),IF(C33&gt;0,"","Check rough opening height; "),"Check rough opening height; "))&amp;IF(OR(AND(COUNTA(B33)&gt;0,COUNTA(C33)=0),AND(COUNTA(B33)=0,COUNTA(C33)&gt;0)),"Incomplete rough-opening dimension pair; ","")&amp;IF(TRIM(F33&amp;"")="","Missing whole-window criteria or pending note; ","")&amp;IF(TRIM(G33&amp;"")="","Missing criteria source or pending note; ","")&amp;IF(TRIM(H33&amp;"")="","Missing assembly evidence or pending note; ","")&amp;IF(TRIM(I33&amp;"")="","Missing review decision; ","")&amp;IF(TRIM(J33&amp;"")="","Missing reviewed scope / document / revision; ","")&amp;IF(AND(I33&lt;&gt;"",I33&lt;&gt;"Pending",I33&lt;&gt;"Under review",OR(TRIM(K33&amp;"")="",L33="")),"Review decision lacks reviewer/date; ","")&amp;IF(AND(L33&lt;&gt;"",NOT(ISNUMBER(L33))),"Enter Excel date for review date; ","")&amp;IF(TRIM(M33&amp;"")="","Missing production release entry; ","")&amp;IF(AND(O33&lt;&gt;"",NOT(ISNUMBER(O33))),"Enter Excel date for release date; ","")&amp;IF(AND(M33="Authorized release",OR(TRIM(N33&amp;"")="",O33="",TRIM(P33&amp;"")="")),"Release entry lacks authority/date/basis; ","")&amp;IF(AND(M33="Authorized release",OR(I33="",I33="Pending",I33="Under review",I33="Rejected",I33="Revise and resubmit")),"Check review/release scope conflict; ",""))</x:f>
      </x:c>
      <x:c r="S33" s="18" t="str">
        <x:f>UPPER(TRIM(A33&amp;""))</x:f>
      </x:c>
    </x:row>
    <x:row r="34" ht="27" customHeight="1">
      <x:c r="A34" s="16"/>
      <x:c r="B34" s="20"/>
      <x:c r="C34" s="20"/>
      <x:c r="D34" s="16"/>
      <x:c r="E34" s="16"/>
      <x:c r="F34" s="16"/>
      <x:c r="G34" s="16"/>
      <x:c r="H34" s="16"/>
      <x:c r="I34" s="16"/>
      <x:c r="J34" s="16"/>
      <x:c r="K34" s="16"/>
      <x:c r="L34" s="21"/>
      <x:c r="M34" s="16"/>
      <x:c r="N34" s="16"/>
      <x:c r="O34" s="21"/>
      <x:c r="P34" s="16"/>
      <x:c r="Q34" s="16"/>
      <x:c r="R34" s="18" t="str">
        <x:f>IF(COUNTA(A34:Q34)=0,"",IF(TRIM(A34&amp;"")="","Missing Window ID; ","")&amp;IF(AND(S34&lt;&gt;"",COUNTIFS('Opening &amp; Requirements'!$S$8:$S$57,SUBSTITUTE(SUBSTITUTE(SUBSTITUTE(S34,"~","~~"),"*","~*"),"?","~?"))&gt;1),"Duplicate opening detail ID; ","")&amp;IF(AND(S34&lt;&gt;"",COUNTIFS('Window Schedule'!$T$8:$T$57,SUBSTITUTE(SUBSTITUTE(SUBSTITUTE(S34,"~","~~"),"*","~*"),"?","~?"))=0),"Unknown Window ID; ","")&amp;IF(AND(S34&lt;&gt;"",COUNTIFS('Window Schedule'!$T$8:$T$57,SUBSTITUTE(SUBSTITUTE(SUBSTITUTE(S34,"~","~~"),"*","~*"),"?","~?"))&gt;1),"Ambiguous Window ID; ","")&amp;IF(TRIM(D34&amp;"")="","Missing dimension status; ","")&amp;IF(TRIM(E34&amp;"")="","Missing dimension source / revision; ","")&amp;IF(COUNTA(B34)=0,"",IF(ISNUMBER(B34),IF(B34&gt;0,"","Check rough opening width; "),"Check rough opening width; "))&amp;IF(COUNTA(C34)=0,"",IF(ISNUMBER(C34),IF(C34&gt;0,"","Check rough opening height; "),"Check rough opening height; "))&amp;IF(OR(AND(COUNTA(B34)&gt;0,COUNTA(C34)=0),AND(COUNTA(B34)=0,COUNTA(C34)&gt;0)),"Incomplete rough-opening dimension pair; ","")&amp;IF(TRIM(F34&amp;"")="","Missing whole-window criteria or pending note; ","")&amp;IF(TRIM(G34&amp;"")="","Missing criteria source or pending note; ","")&amp;IF(TRIM(H34&amp;"")="","Missing assembly evidence or pending note; ","")&amp;IF(TRIM(I34&amp;"")="","Missing review decision; ","")&amp;IF(TRIM(J34&amp;"")="","Missing reviewed scope / document / revision; ","")&amp;IF(AND(I34&lt;&gt;"",I34&lt;&gt;"Pending",I34&lt;&gt;"Under review",OR(TRIM(K34&amp;"")="",L34="")),"Review decision lacks reviewer/date; ","")&amp;IF(AND(L34&lt;&gt;"",NOT(ISNUMBER(L34))),"Enter Excel date for review date; ","")&amp;IF(TRIM(M34&amp;"")="","Missing production release entry; ","")&amp;IF(AND(O34&lt;&gt;"",NOT(ISNUMBER(O34))),"Enter Excel date for release date; ","")&amp;IF(AND(M34="Authorized release",OR(TRIM(N34&amp;"")="",O34="",TRIM(P34&amp;"")="")),"Release entry lacks authority/date/basis; ","")&amp;IF(AND(M34="Authorized release",OR(I34="",I34="Pending",I34="Under review",I34="Rejected",I34="Revise and resubmit")),"Check review/release scope conflict; ",""))</x:f>
      </x:c>
      <x:c r="S34" s="18" t="str">
        <x:f>UPPER(TRIM(A34&amp;""))</x:f>
      </x:c>
    </x:row>
    <x:row r="35" ht="27" customHeight="1">
      <x:c r="A35" s="16"/>
      <x:c r="B35" s="20"/>
      <x:c r="C35" s="20"/>
      <x:c r="D35" s="16"/>
      <x:c r="E35" s="16"/>
      <x:c r="F35" s="16"/>
      <x:c r="G35" s="16"/>
      <x:c r="H35" s="16"/>
      <x:c r="I35" s="16"/>
      <x:c r="J35" s="16"/>
      <x:c r="K35" s="16"/>
      <x:c r="L35" s="21"/>
      <x:c r="M35" s="16"/>
      <x:c r="N35" s="16"/>
      <x:c r="O35" s="21"/>
      <x:c r="P35" s="16"/>
      <x:c r="Q35" s="16"/>
      <x:c r="R35" s="18" t="str">
        <x:f>IF(COUNTA(A35:Q35)=0,"",IF(TRIM(A35&amp;"")="","Missing Window ID; ","")&amp;IF(AND(S35&lt;&gt;"",COUNTIFS('Opening &amp; Requirements'!$S$8:$S$57,SUBSTITUTE(SUBSTITUTE(SUBSTITUTE(S35,"~","~~"),"*","~*"),"?","~?"))&gt;1),"Duplicate opening detail ID; ","")&amp;IF(AND(S35&lt;&gt;"",COUNTIFS('Window Schedule'!$T$8:$T$57,SUBSTITUTE(SUBSTITUTE(SUBSTITUTE(S35,"~","~~"),"*","~*"),"?","~?"))=0),"Unknown Window ID; ","")&amp;IF(AND(S35&lt;&gt;"",COUNTIFS('Window Schedule'!$T$8:$T$57,SUBSTITUTE(SUBSTITUTE(SUBSTITUTE(S35,"~","~~"),"*","~*"),"?","~?"))&gt;1),"Ambiguous Window ID; ","")&amp;IF(TRIM(D35&amp;"")="","Missing dimension status; ","")&amp;IF(TRIM(E35&amp;"")="","Missing dimension source / revision; ","")&amp;IF(COUNTA(B35)=0,"",IF(ISNUMBER(B35),IF(B35&gt;0,"","Check rough opening width; "),"Check rough opening width; "))&amp;IF(COUNTA(C35)=0,"",IF(ISNUMBER(C35),IF(C35&gt;0,"","Check rough opening height; "),"Check rough opening height; "))&amp;IF(OR(AND(COUNTA(B35)&gt;0,COUNTA(C35)=0),AND(COUNTA(B35)=0,COUNTA(C35)&gt;0)),"Incomplete rough-opening dimension pair; ","")&amp;IF(TRIM(F35&amp;"")="","Missing whole-window criteria or pending note; ","")&amp;IF(TRIM(G35&amp;"")="","Missing criteria source or pending note; ","")&amp;IF(TRIM(H35&amp;"")="","Missing assembly evidence or pending note; ","")&amp;IF(TRIM(I35&amp;"")="","Missing review decision; ","")&amp;IF(TRIM(J35&amp;"")="","Missing reviewed scope / document / revision; ","")&amp;IF(AND(I35&lt;&gt;"",I35&lt;&gt;"Pending",I35&lt;&gt;"Under review",OR(TRIM(K35&amp;"")="",L35="")),"Review decision lacks reviewer/date; ","")&amp;IF(AND(L35&lt;&gt;"",NOT(ISNUMBER(L35))),"Enter Excel date for review date; ","")&amp;IF(TRIM(M35&amp;"")="","Missing production release entry; ","")&amp;IF(AND(O35&lt;&gt;"",NOT(ISNUMBER(O35))),"Enter Excel date for release date; ","")&amp;IF(AND(M35="Authorized release",OR(TRIM(N35&amp;"")="",O35="",TRIM(P35&amp;"")="")),"Release entry lacks authority/date/basis; ","")&amp;IF(AND(M35="Authorized release",OR(I35="",I35="Pending",I35="Under review",I35="Rejected",I35="Revise and resubmit")),"Check review/release scope conflict; ",""))</x:f>
      </x:c>
      <x:c r="S35" s="18" t="str">
        <x:f>UPPER(TRIM(A35&amp;""))</x:f>
      </x:c>
    </x:row>
    <x:row r="36" ht="27" customHeight="1">
      <x:c r="A36" s="16"/>
      <x:c r="B36" s="20"/>
      <x:c r="C36" s="20"/>
      <x:c r="D36" s="16"/>
      <x:c r="E36" s="16"/>
      <x:c r="F36" s="16"/>
      <x:c r="G36" s="16"/>
      <x:c r="H36" s="16"/>
      <x:c r="I36" s="16"/>
      <x:c r="J36" s="16"/>
      <x:c r="K36" s="16"/>
      <x:c r="L36" s="21"/>
      <x:c r="M36" s="16"/>
      <x:c r="N36" s="16"/>
      <x:c r="O36" s="21"/>
      <x:c r="P36" s="16"/>
      <x:c r="Q36" s="16"/>
      <x:c r="R36" s="18" t="str">
        <x:f>IF(COUNTA(A36:Q36)=0,"",IF(TRIM(A36&amp;"")="","Missing Window ID; ","")&amp;IF(AND(S36&lt;&gt;"",COUNTIFS('Opening &amp; Requirements'!$S$8:$S$57,SUBSTITUTE(SUBSTITUTE(SUBSTITUTE(S36,"~","~~"),"*","~*"),"?","~?"))&gt;1),"Duplicate opening detail ID; ","")&amp;IF(AND(S36&lt;&gt;"",COUNTIFS('Window Schedule'!$T$8:$T$57,SUBSTITUTE(SUBSTITUTE(SUBSTITUTE(S36,"~","~~"),"*","~*"),"?","~?"))=0),"Unknown Window ID; ","")&amp;IF(AND(S36&lt;&gt;"",COUNTIFS('Window Schedule'!$T$8:$T$57,SUBSTITUTE(SUBSTITUTE(SUBSTITUTE(S36,"~","~~"),"*","~*"),"?","~?"))&gt;1),"Ambiguous Window ID; ","")&amp;IF(TRIM(D36&amp;"")="","Missing dimension status; ","")&amp;IF(TRIM(E36&amp;"")="","Missing dimension source / revision; ","")&amp;IF(COUNTA(B36)=0,"",IF(ISNUMBER(B36),IF(B36&gt;0,"","Check rough opening width; "),"Check rough opening width; "))&amp;IF(COUNTA(C36)=0,"",IF(ISNUMBER(C36),IF(C36&gt;0,"","Check rough opening height; "),"Check rough opening height; "))&amp;IF(OR(AND(COUNTA(B36)&gt;0,COUNTA(C36)=0),AND(COUNTA(B36)=0,COUNTA(C36)&gt;0)),"Incomplete rough-opening dimension pair; ","")&amp;IF(TRIM(F36&amp;"")="","Missing whole-window criteria or pending note; ","")&amp;IF(TRIM(G36&amp;"")="","Missing criteria source or pending note; ","")&amp;IF(TRIM(H36&amp;"")="","Missing assembly evidence or pending note; ","")&amp;IF(TRIM(I36&amp;"")="","Missing review decision; ","")&amp;IF(TRIM(J36&amp;"")="","Missing reviewed scope / document / revision; ","")&amp;IF(AND(I36&lt;&gt;"",I36&lt;&gt;"Pending",I36&lt;&gt;"Under review",OR(TRIM(K36&amp;"")="",L36="")),"Review decision lacks reviewer/date; ","")&amp;IF(AND(L36&lt;&gt;"",NOT(ISNUMBER(L36))),"Enter Excel date for review date; ","")&amp;IF(TRIM(M36&amp;"")="","Missing production release entry; ","")&amp;IF(AND(O36&lt;&gt;"",NOT(ISNUMBER(O36))),"Enter Excel date for release date; ","")&amp;IF(AND(M36="Authorized release",OR(TRIM(N36&amp;"")="",O36="",TRIM(P36&amp;"")="")),"Release entry lacks authority/date/basis; ","")&amp;IF(AND(M36="Authorized release",OR(I36="",I36="Pending",I36="Under review",I36="Rejected",I36="Revise and resubmit")),"Check review/release scope conflict; ",""))</x:f>
      </x:c>
      <x:c r="S36" s="18" t="str">
        <x:f>UPPER(TRIM(A36&amp;""))</x:f>
      </x:c>
    </x:row>
    <x:row r="37" ht="27" customHeight="1">
      <x:c r="A37" s="16"/>
      <x:c r="B37" s="20"/>
      <x:c r="C37" s="20"/>
      <x:c r="D37" s="16"/>
      <x:c r="E37" s="16"/>
      <x:c r="F37" s="16"/>
      <x:c r="G37" s="16"/>
      <x:c r="H37" s="16"/>
      <x:c r="I37" s="16"/>
      <x:c r="J37" s="16"/>
      <x:c r="K37" s="16"/>
      <x:c r="L37" s="21"/>
      <x:c r="M37" s="16"/>
      <x:c r="N37" s="16"/>
      <x:c r="O37" s="21"/>
      <x:c r="P37" s="16"/>
      <x:c r="Q37" s="16"/>
      <x:c r="R37" s="18" t="str">
        <x:f>IF(COUNTA(A37:Q37)=0,"",IF(TRIM(A37&amp;"")="","Missing Window ID; ","")&amp;IF(AND(S37&lt;&gt;"",COUNTIFS('Opening &amp; Requirements'!$S$8:$S$57,SUBSTITUTE(SUBSTITUTE(SUBSTITUTE(S37,"~","~~"),"*","~*"),"?","~?"))&gt;1),"Duplicate opening detail ID; ","")&amp;IF(AND(S37&lt;&gt;"",COUNTIFS('Window Schedule'!$T$8:$T$57,SUBSTITUTE(SUBSTITUTE(SUBSTITUTE(S37,"~","~~"),"*","~*"),"?","~?"))=0),"Unknown Window ID; ","")&amp;IF(AND(S37&lt;&gt;"",COUNTIFS('Window Schedule'!$T$8:$T$57,SUBSTITUTE(SUBSTITUTE(SUBSTITUTE(S37,"~","~~"),"*","~*"),"?","~?"))&gt;1),"Ambiguous Window ID; ","")&amp;IF(TRIM(D37&amp;"")="","Missing dimension status; ","")&amp;IF(TRIM(E37&amp;"")="","Missing dimension source / revision; ","")&amp;IF(COUNTA(B37)=0,"",IF(ISNUMBER(B37),IF(B37&gt;0,"","Check rough opening width; "),"Check rough opening width; "))&amp;IF(COUNTA(C37)=0,"",IF(ISNUMBER(C37),IF(C37&gt;0,"","Check rough opening height; "),"Check rough opening height; "))&amp;IF(OR(AND(COUNTA(B37)&gt;0,COUNTA(C37)=0),AND(COUNTA(B37)=0,COUNTA(C37)&gt;0)),"Incomplete rough-opening dimension pair; ","")&amp;IF(TRIM(F37&amp;"")="","Missing whole-window criteria or pending note; ","")&amp;IF(TRIM(G37&amp;"")="","Missing criteria source or pending note; ","")&amp;IF(TRIM(H37&amp;"")="","Missing assembly evidence or pending note; ","")&amp;IF(TRIM(I37&amp;"")="","Missing review decision; ","")&amp;IF(TRIM(J37&amp;"")="","Missing reviewed scope / document / revision; ","")&amp;IF(AND(I37&lt;&gt;"",I37&lt;&gt;"Pending",I37&lt;&gt;"Under review",OR(TRIM(K37&amp;"")="",L37="")),"Review decision lacks reviewer/date; ","")&amp;IF(AND(L37&lt;&gt;"",NOT(ISNUMBER(L37))),"Enter Excel date for review date; ","")&amp;IF(TRIM(M37&amp;"")="","Missing production release entry; ","")&amp;IF(AND(O37&lt;&gt;"",NOT(ISNUMBER(O37))),"Enter Excel date for release date; ","")&amp;IF(AND(M37="Authorized release",OR(TRIM(N37&amp;"")="",O37="",TRIM(P37&amp;"")="")),"Release entry lacks authority/date/basis; ","")&amp;IF(AND(M37="Authorized release",OR(I37="",I37="Pending",I37="Under review",I37="Rejected",I37="Revise and resubmit")),"Check review/release scope conflict; ",""))</x:f>
      </x:c>
      <x:c r="S37" s="18" t="str">
        <x:f>UPPER(TRIM(A37&amp;""))</x:f>
      </x:c>
    </x:row>
    <x:row r="38" ht="27" customHeight="1">
      <x:c r="A38" s="16"/>
      <x:c r="B38" s="20"/>
      <x:c r="C38" s="20"/>
      <x:c r="D38" s="16"/>
      <x:c r="E38" s="16"/>
      <x:c r="F38" s="16"/>
      <x:c r="G38" s="16"/>
      <x:c r="H38" s="16"/>
      <x:c r="I38" s="16"/>
      <x:c r="J38" s="16"/>
      <x:c r="K38" s="16"/>
      <x:c r="L38" s="21"/>
      <x:c r="M38" s="16"/>
      <x:c r="N38" s="16"/>
      <x:c r="O38" s="21"/>
      <x:c r="P38" s="16"/>
      <x:c r="Q38" s="16"/>
      <x:c r="R38" s="18" t="str">
        <x:f>IF(COUNTA(A38:Q38)=0,"",IF(TRIM(A38&amp;"")="","Missing Window ID; ","")&amp;IF(AND(S38&lt;&gt;"",COUNTIFS('Opening &amp; Requirements'!$S$8:$S$57,SUBSTITUTE(SUBSTITUTE(SUBSTITUTE(S38,"~","~~"),"*","~*"),"?","~?"))&gt;1),"Duplicate opening detail ID; ","")&amp;IF(AND(S38&lt;&gt;"",COUNTIFS('Window Schedule'!$T$8:$T$57,SUBSTITUTE(SUBSTITUTE(SUBSTITUTE(S38,"~","~~"),"*","~*"),"?","~?"))=0),"Unknown Window ID; ","")&amp;IF(AND(S38&lt;&gt;"",COUNTIFS('Window Schedule'!$T$8:$T$57,SUBSTITUTE(SUBSTITUTE(SUBSTITUTE(S38,"~","~~"),"*","~*"),"?","~?"))&gt;1),"Ambiguous Window ID; ","")&amp;IF(TRIM(D38&amp;"")="","Missing dimension status; ","")&amp;IF(TRIM(E38&amp;"")="","Missing dimension source / revision; ","")&amp;IF(COUNTA(B38)=0,"",IF(ISNUMBER(B38),IF(B38&gt;0,"","Check rough opening width; "),"Check rough opening width; "))&amp;IF(COUNTA(C38)=0,"",IF(ISNUMBER(C38),IF(C38&gt;0,"","Check rough opening height; "),"Check rough opening height; "))&amp;IF(OR(AND(COUNTA(B38)&gt;0,COUNTA(C38)=0),AND(COUNTA(B38)=0,COUNTA(C38)&gt;0)),"Incomplete rough-opening dimension pair; ","")&amp;IF(TRIM(F38&amp;"")="","Missing whole-window criteria or pending note; ","")&amp;IF(TRIM(G38&amp;"")="","Missing criteria source or pending note; ","")&amp;IF(TRIM(H38&amp;"")="","Missing assembly evidence or pending note; ","")&amp;IF(TRIM(I38&amp;"")="","Missing review decision; ","")&amp;IF(TRIM(J38&amp;"")="","Missing reviewed scope / document / revision; ","")&amp;IF(AND(I38&lt;&gt;"",I38&lt;&gt;"Pending",I38&lt;&gt;"Under review",OR(TRIM(K38&amp;"")="",L38="")),"Review decision lacks reviewer/date; ","")&amp;IF(AND(L38&lt;&gt;"",NOT(ISNUMBER(L38))),"Enter Excel date for review date; ","")&amp;IF(TRIM(M38&amp;"")="","Missing production release entry; ","")&amp;IF(AND(O38&lt;&gt;"",NOT(ISNUMBER(O38))),"Enter Excel date for release date; ","")&amp;IF(AND(M38="Authorized release",OR(TRIM(N38&amp;"")="",O38="",TRIM(P38&amp;"")="")),"Release entry lacks authority/date/basis; ","")&amp;IF(AND(M38="Authorized release",OR(I38="",I38="Pending",I38="Under review",I38="Rejected",I38="Revise and resubmit")),"Check review/release scope conflict; ",""))</x:f>
      </x:c>
      <x:c r="S38" s="18" t="str">
        <x:f>UPPER(TRIM(A38&amp;""))</x:f>
      </x:c>
    </x:row>
    <x:row r="39" ht="27" customHeight="1">
      <x:c r="A39" s="16"/>
      <x:c r="B39" s="20"/>
      <x:c r="C39" s="20"/>
      <x:c r="D39" s="16"/>
      <x:c r="E39" s="16"/>
      <x:c r="F39" s="16"/>
      <x:c r="G39" s="16"/>
      <x:c r="H39" s="16"/>
      <x:c r="I39" s="16"/>
      <x:c r="J39" s="16"/>
      <x:c r="K39" s="16"/>
      <x:c r="L39" s="21"/>
      <x:c r="M39" s="16"/>
      <x:c r="N39" s="16"/>
      <x:c r="O39" s="21"/>
      <x:c r="P39" s="16"/>
      <x:c r="Q39" s="16"/>
      <x:c r="R39" s="18" t="str">
        <x:f>IF(COUNTA(A39:Q39)=0,"",IF(TRIM(A39&amp;"")="","Missing Window ID; ","")&amp;IF(AND(S39&lt;&gt;"",COUNTIFS('Opening &amp; Requirements'!$S$8:$S$57,SUBSTITUTE(SUBSTITUTE(SUBSTITUTE(S39,"~","~~"),"*","~*"),"?","~?"))&gt;1),"Duplicate opening detail ID; ","")&amp;IF(AND(S39&lt;&gt;"",COUNTIFS('Window Schedule'!$T$8:$T$57,SUBSTITUTE(SUBSTITUTE(SUBSTITUTE(S39,"~","~~"),"*","~*"),"?","~?"))=0),"Unknown Window ID; ","")&amp;IF(AND(S39&lt;&gt;"",COUNTIFS('Window Schedule'!$T$8:$T$57,SUBSTITUTE(SUBSTITUTE(SUBSTITUTE(S39,"~","~~"),"*","~*"),"?","~?"))&gt;1),"Ambiguous Window ID; ","")&amp;IF(TRIM(D39&amp;"")="","Missing dimension status; ","")&amp;IF(TRIM(E39&amp;"")="","Missing dimension source / revision; ","")&amp;IF(COUNTA(B39)=0,"",IF(ISNUMBER(B39),IF(B39&gt;0,"","Check rough opening width; "),"Check rough opening width; "))&amp;IF(COUNTA(C39)=0,"",IF(ISNUMBER(C39),IF(C39&gt;0,"","Check rough opening height; "),"Check rough opening height; "))&amp;IF(OR(AND(COUNTA(B39)&gt;0,COUNTA(C39)=0),AND(COUNTA(B39)=0,COUNTA(C39)&gt;0)),"Incomplete rough-opening dimension pair; ","")&amp;IF(TRIM(F39&amp;"")="","Missing whole-window criteria or pending note; ","")&amp;IF(TRIM(G39&amp;"")="","Missing criteria source or pending note; ","")&amp;IF(TRIM(H39&amp;"")="","Missing assembly evidence or pending note; ","")&amp;IF(TRIM(I39&amp;"")="","Missing review decision; ","")&amp;IF(TRIM(J39&amp;"")="","Missing reviewed scope / document / revision; ","")&amp;IF(AND(I39&lt;&gt;"",I39&lt;&gt;"Pending",I39&lt;&gt;"Under review",OR(TRIM(K39&amp;"")="",L39="")),"Review decision lacks reviewer/date; ","")&amp;IF(AND(L39&lt;&gt;"",NOT(ISNUMBER(L39))),"Enter Excel date for review date; ","")&amp;IF(TRIM(M39&amp;"")="","Missing production release entry; ","")&amp;IF(AND(O39&lt;&gt;"",NOT(ISNUMBER(O39))),"Enter Excel date for release date; ","")&amp;IF(AND(M39="Authorized release",OR(TRIM(N39&amp;"")="",O39="",TRIM(P39&amp;"")="")),"Release entry lacks authority/date/basis; ","")&amp;IF(AND(M39="Authorized release",OR(I39="",I39="Pending",I39="Under review",I39="Rejected",I39="Revise and resubmit")),"Check review/release scope conflict; ",""))</x:f>
      </x:c>
      <x:c r="S39" s="18" t="str">
        <x:f>UPPER(TRIM(A39&amp;""))</x:f>
      </x:c>
    </x:row>
    <x:row r="40" ht="27" customHeight="1">
      <x:c r="A40" s="16"/>
      <x:c r="B40" s="20"/>
      <x:c r="C40" s="20"/>
      <x:c r="D40" s="16"/>
      <x:c r="E40" s="16"/>
      <x:c r="F40" s="16"/>
      <x:c r="G40" s="16"/>
      <x:c r="H40" s="16"/>
      <x:c r="I40" s="16"/>
      <x:c r="J40" s="16"/>
      <x:c r="K40" s="16"/>
      <x:c r="L40" s="21"/>
      <x:c r="M40" s="16"/>
      <x:c r="N40" s="16"/>
      <x:c r="O40" s="21"/>
      <x:c r="P40" s="16"/>
      <x:c r="Q40" s="16"/>
      <x:c r="R40" s="18" t="str">
        <x:f>IF(COUNTA(A40:Q40)=0,"",IF(TRIM(A40&amp;"")="","Missing Window ID; ","")&amp;IF(AND(S40&lt;&gt;"",COUNTIFS('Opening &amp; Requirements'!$S$8:$S$57,SUBSTITUTE(SUBSTITUTE(SUBSTITUTE(S40,"~","~~"),"*","~*"),"?","~?"))&gt;1),"Duplicate opening detail ID; ","")&amp;IF(AND(S40&lt;&gt;"",COUNTIFS('Window Schedule'!$T$8:$T$57,SUBSTITUTE(SUBSTITUTE(SUBSTITUTE(S40,"~","~~"),"*","~*"),"?","~?"))=0),"Unknown Window ID; ","")&amp;IF(AND(S40&lt;&gt;"",COUNTIFS('Window Schedule'!$T$8:$T$57,SUBSTITUTE(SUBSTITUTE(SUBSTITUTE(S40,"~","~~"),"*","~*"),"?","~?"))&gt;1),"Ambiguous Window ID; ","")&amp;IF(TRIM(D40&amp;"")="","Missing dimension status; ","")&amp;IF(TRIM(E40&amp;"")="","Missing dimension source / revision; ","")&amp;IF(COUNTA(B40)=0,"",IF(ISNUMBER(B40),IF(B40&gt;0,"","Check rough opening width; "),"Check rough opening width; "))&amp;IF(COUNTA(C40)=0,"",IF(ISNUMBER(C40),IF(C40&gt;0,"","Check rough opening height; "),"Check rough opening height; "))&amp;IF(OR(AND(COUNTA(B40)&gt;0,COUNTA(C40)=0),AND(COUNTA(B40)=0,COUNTA(C40)&gt;0)),"Incomplete rough-opening dimension pair; ","")&amp;IF(TRIM(F40&amp;"")="","Missing whole-window criteria or pending note; ","")&amp;IF(TRIM(G40&amp;"")="","Missing criteria source or pending note; ","")&amp;IF(TRIM(H40&amp;"")="","Missing assembly evidence or pending note; ","")&amp;IF(TRIM(I40&amp;"")="","Missing review decision; ","")&amp;IF(TRIM(J40&amp;"")="","Missing reviewed scope / document / revision; ","")&amp;IF(AND(I40&lt;&gt;"",I40&lt;&gt;"Pending",I40&lt;&gt;"Under review",OR(TRIM(K40&amp;"")="",L40="")),"Review decision lacks reviewer/date; ","")&amp;IF(AND(L40&lt;&gt;"",NOT(ISNUMBER(L40))),"Enter Excel date for review date; ","")&amp;IF(TRIM(M40&amp;"")="","Missing production release entry; ","")&amp;IF(AND(O40&lt;&gt;"",NOT(ISNUMBER(O40))),"Enter Excel date for release date; ","")&amp;IF(AND(M40="Authorized release",OR(TRIM(N40&amp;"")="",O40="",TRIM(P40&amp;"")="")),"Release entry lacks authority/date/basis; ","")&amp;IF(AND(M40="Authorized release",OR(I40="",I40="Pending",I40="Under review",I40="Rejected",I40="Revise and resubmit")),"Check review/release scope conflict; ",""))</x:f>
      </x:c>
      <x:c r="S40" s="18" t="str">
        <x:f>UPPER(TRIM(A40&amp;""))</x:f>
      </x:c>
    </x:row>
    <x:row r="41" ht="27" customHeight="1">
      <x:c r="A41" s="16"/>
      <x:c r="B41" s="20"/>
      <x:c r="C41" s="20"/>
      <x:c r="D41" s="16"/>
      <x:c r="E41" s="16"/>
      <x:c r="F41" s="16"/>
      <x:c r="G41" s="16"/>
      <x:c r="H41" s="16"/>
      <x:c r="I41" s="16"/>
      <x:c r="J41" s="16"/>
      <x:c r="K41" s="16"/>
      <x:c r="L41" s="21"/>
      <x:c r="M41" s="16"/>
      <x:c r="N41" s="16"/>
      <x:c r="O41" s="21"/>
      <x:c r="P41" s="16"/>
      <x:c r="Q41" s="16"/>
      <x:c r="R41" s="18" t="str">
        <x:f>IF(COUNTA(A41:Q41)=0,"",IF(TRIM(A41&amp;"")="","Missing Window ID; ","")&amp;IF(AND(S41&lt;&gt;"",COUNTIFS('Opening &amp; Requirements'!$S$8:$S$57,SUBSTITUTE(SUBSTITUTE(SUBSTITUTE(S41,"~","~~"),"*","~*"),"?","~?"))&gt;1),"Duplicate opening detail ID; ","")&amp;IF(AND(S41&lt;&gt;"",COUNTIFS('Window Schedule'!$T$8:$T$57,SUBSTITUTE(SUBSTITUTE(SUBSTITUTE(S41,"~","~~"),"*","~*"),"?","~?"))=0),"Unknown Window ID; ","")&amp;IF(AND(S41&lt;&gt;"",COUNTIFS('Window Schedule'!$T$8:$T$57,SUBSTITUTE(SUBSTITUTE(SUBSTITUTE(S41,"~","~~"),"*","~*"),"?","~?"))&gt;1),"Ambiguous Window ID; ","")&amp;IF(TRIM(D41&amp;"")="","Missing dimension status; ","")&amp;IF(TRIM(E41&amp;"")="","Missing dimension source / revision; ","")&amp;IF(COUNTA(B41)=0,"",IF(ISNUMBER(B41),IF(B41&gt;0,"","Check rough opening width; "),"Check rough opening width; "))&amp;IF(COUNTA(C41)=0,"",IF(ISNUMBER(C41),IF(C41&gt;0,"","Check rough opening height; "),"Check rough opening height; "))&amp;IF(OR(AND(COUNTA(B41)&gt;0,COUNTA(C41)=0),AND(COUNTA(B41)=0,COUNTA(C41)&gt;0)),"Incomplete rough-opening dimension pair; ","")&amp;IF(TRIM(F41&amp;"")="","Missing whole-window criteria or pending note; ","")&amp;IF(TRIM(G41&amp;"")="","Missing criteria source or pending note; ","")&amp;IF(TRIM(H41&amp;"")="","Missing assembly evidence or pending note; ","")&amp;IF(TRIM(I41&amp;"")="","Missing review decision; ","")&amp;IF(TRIM(J41&amp;"")="","Missing reviewed scope / document / revision; ","")&amp;IF(AND(I41&lt;&gt;"",I41&lt;&gt;"Pending",I41&lt;&gt;"Under review",OR(TRIM(K41&amp;"")="",L41="")),"Review decision lacks reviewer/date; ","")&amp;IF(AND(L41&lt;&gt;"",NOT(ISNUMBER(L41))),"Enter Excel date for review date; ","")&amp;IF(TRIM(M41&amp;"")="","Missing production release entry; ","")&amp;IF(AND(O41&lt;&gt;"",NOT(ISNUMBER(O41))),"Enter Excel date for release date; ","")&amp;IF(AND(M41="Authorized release",OR(TRIM(N41&amp;"")="",O41="",TRIM(P41&amp;"")="")),"Release entry lacks authority/date/basis; ","")&amp;IF(AND(M41="Authorized release",OR(I41="",I41="Pending",I41="Under review",I41="Rejected",I41="Revise and resubmit")),"Check review/release scope conflict; ",""))</x:f>
      </x:c>
      <x:c r="S41" s="18" t="str">
        <x:f>UPPER(TRIM(A41&amp;""))</x:f>
      </x:c>
    </x:row>
    <x:row r="42" ht="27" customHeight="1">
      <x:c r="A42" s="16"/>
      <x:c r="B42" s="20"/>
      <x:c r="C42" s="20"/>
      <x:c r="D42" s="16"/>
      <x:c r="E42" s="16"/>
      <x:c r="F42" s="16"/>
      <x:c r="G42" s="16"/>
      <x:c r="H42" s="16"/>
      <x:c r="I42" s="16"/>
      <x:c r="J42" s="16"/>
      <x:c r="K42" s="16"/>
      <x:c r="L42" s="21"/>
      <x:c r="M42" s="16"/>
      <x:c r="N42" s="16"/>
      <x:c r="O42" s="21"/>
      <x:c r="P42" s="16"/>
      <x:c r="Q42" s="16"/>
      <x:c r="R42" s="18" t="str">
        <x:f>IF(COUNTA(A42:Q42)=0,"",IF(TRIM(A42&amp;"")="","Missing Window ID; ","")&amp;IF(AND(S42&lt;&gt;"",COUNTIFS('Opening &amp; Requirements'!$S$8:$S$57,SUBSTITUTE(SUBSTITUTE(SUBSTITUTE(S42,"~","~~"),"*","~*"),"?","~?"))&gt;1),"Duplicate opening detail ID; ","")&amp;IF(AND(S42&lt;&gt;"",COUNTIFS('Window Schedule'!$T$8:$T$57,SUBSTITUTE(SUBSTITUTE(SUBSTITUTE(S42,"~","~~"),"*","~*"),"?","~?"))=0),"Unknown Window ID; ","")&amp;IF(AND(S42&lt;&gt;"",COUNTIFS('Window Schedule'!$T$8:$T$57,SUBSTITUTE(SUBSTITUTE(SUBSTITUTE(S42,"~","~~"),"*","~*"),"?","~?"))&gt;1),"Ambiguous Window ID; ","")&amp;IF(TRIM(D42&amp;"")="","Missing dimension status; ","")&amp;IF(TRIM(E42&amp;"")="","Missing dimension source / revision; ","")&amp;IF(COUNTA(B42)=0,"",IF(ISNUMBER(B42),IF(B42&gt;0,"","Check rough opening width; "),"Check rough opening width; "))&amp;IF(COUNTA(C42)=0,"",IF(ISNUMBER(C42),IF(C42&gt;0,"","Check rough opening height; "),"Check rough opening height; "))&amp;IF(OR(AND(COUNTA(B42)&gt;0,COUNTA(C42)=0),AND(COUNTA(B42)=0,COUNTA(C42)&gt;0)),"Incomplete rough-opening dimension pair; ","")&amp;IF(TRIM(F42&amp;"")="","Missing whole-window criteria or pending note; ","")&amp;IF(TRIM(G42&amp;"")="","Missing criteria source or pending note; ","")&amp;IF(TRIM(H42&amp;"")="","Missing assembly evidence or pending note; ","")&amp;IF(TRIM(I42&amp;"")="","Missing review decision; ","")&amp;IF(TRIM(J42&amp;"")="","Missing reviewed scope / document / revision; ","")&amp;IF(AND(I42&lt;&gt;"",I42&lt;&gt;"Pending",I42&lt;&gt;"Under review",OR(TRIM(K42&amp;"")="",L42="")),"Review decision lacks reviewer/date; ","")&amp;IF(AND(L42&lt;&gt;"",NOT(ISNUMBER(L42))),"Enter Excel date for review date; ","")&amp;IF(TRIM(M42&amp;"")="","Missing production release entry; ","")&amp;IF(AND(O42&lt;&gt;"",NOT(ISNUMBER(O42))),"Enter Excel date for release date; ","")&amp;IF(AND(M42="Authorized release",OR(TRIM(N42&amp;"")="",O42="",TRIM(P42&amp;"")="")),"Release entry lacks authority/date/basis; ","")&amp;IF(AND(M42="Authorized release",OR(I42="",I42="Pending",I42="Under review",I42="Rejected",I42="Revise and resubmit")),"Check review/release scope conflict; ",""))</x:f>
      </x:c>
      <x:c r="S42" s="18" t="str">
        <x:f>UPPER(TRIM(A42&amp;""))</x:f>
      </x:c>
    </x:row>
    <x:row r="43" ht="27" customHeight="1">
      <x:c r="A43" s="16"/>
      <x:c r="B43" s="20"/>
      <x:c r="C43" s="20"/>
      <x:c r="D43" s="16"/>
      <x:c r="E43" s="16"/>
      <x:c r="F43" s="16"/>
      <x:c r="G43" s="16"/>
      <x:c r="H43" s="16"/>
      <x:c r="I43" s="16"/>
      <x:c r="J43" s="16"/>
      <x:c r="K43" s="16"/>
      <x:c r="L43" s="21"/>
      <x:c r="M43" s="16"/>
      <x:c r="N43" s="16"/>
      <x:c r="O43" s="21"/>
      <x:c r="P43" s="16"/>
      <x:c r="Q43" s="16"/>
      <x:c r="R43" s="18" t="str">
        <x:f>IF(COUNTA(A43:Q43)=0,"",IF(TRIM(A43&amp;"")="","Missing Window ID; ","")&amp;IF(AND(S43&lt;&gt;"",COUNTIFS('Opening &amp; Requirements'!$S$8:$S$57,SUBSTITUTE(SUBSTITUTE(SUBSTITUTE(S43,"~","~~"),"*","~*"),"?","~?"))&gt;1),"Duplicate opening detail ID; ","")&amp;IF(AND(S43&lt;&gt;"",COUNTIFS('Window Schedule'!$T$8:$T$57,SUBSTITUTE(SUBSTITUTE(SUBSTITUTE(S43,"~","~~"),"*","~*"),"?","~?"))=0),"Unknown Window ID; ","")&amp;IF(AND(S43&lt;&gt;"",COUNTIFS('Window Schedule'!$T$8:$T$57,SUBSTITUTE(SUBSTITUTE(SUBSTITUTE(S43,"~","~~"),"*","~*"),"?","~?"))&gt;1),"Ambiguous Window ID; ","")&amp;IF(TRIM(D43&amp;"")="","Missing dimension status; ","")&amp;IF(TRIM(E43&amp;"")="","Missing dimension source / revision; ","")&amp;IF(COUNTA(B43)=0,"",IF(ISNUMBER(B43),IF(B43&gt;0,"","Check rough opening width; "),"Check rough opening width; "))&amp;IF(COUNTA(C43)=0,"",IF(ISNUMBER(C43),IF(C43&gt;0,"","Check rough opening height; "),"Check rough opening height; "))&amp;IF(OR(AND(COUNTA(B43)&gt;0,COUNTA(C43)=0),AND(COUNTA(B43)=0,COUNTA(C43)&gt;0)),"Incomplete rough-opening dimension pair; ","")&amp;IF(TRIM(F43&amp;"")="","Missing whole-window criteria or pending note; ","")&amp;IF(TRIM(G43&amp;"")="","Missing criteria source or pending note; ","")&amp;IF(TRIM(H43&amp;"")="","Missing assembly evidence or pending note; ","")&amp;IF(TRIM(I43&amp;"")="","Missing review decision; ","")&amp;IF(TRIM(J43&amp;"")="","Missing reviewed scope / document / revision; ","")&amp;IF(AND(I43&lt;&gt;"",I43&lt;&gt;"Pending",I43&lt;&gt;"Under review",OR(TRIM(K43&amp;"")="",L43="")),"Review decision lacks reviewer/date; ","")&amp;IF(AND(L43&lt;&gt;"",NOT(ISNUMBER(L43))),"Enter Excel date for review date; ","")&amp;IF(TRIM(M43&amp;"")="","Missing production release entry; ","")&amp;IF(AND(O43&lt;&gt;"",NOT(ISNUMBER(O43))),"Enter Excel date for release date; ","")&amp;IF(AND(M43="Authorized release",OR(TRIM(N43&amp;"")="",O43="",TRIM(P43&amp;"")="")),"Release entry lacks authority/date/basis; ","")&amp;IF(AND(M43="Authorized release",OR(I43="",I43="Pending",I43="Under review",I43="Rejected",I43="Revise and resubmit")),"Check review/release scope conflict; ",""))</x:f>
      </x:c>
      <x:c r="S43" s="18" t="str">
        <x:f>UPPER(TRIM(A43&amp;""))</x:f>
      </x:c>
    </x:row>
    <x:row r="44" ht="27" customHeight="1">
      <x:c r="A44" s="16"/>
      <x:c r="B44" s="20"/>
      <x:c r="C44" s="20"/>
      <x:c r="D44" s="16"/>
      <x:c r="E44" s="16"/>
      <x:c r="F44" s="16"/>
      <x:c r="G44" s="16"/>
      <x:c r="H44" s="16"/>
      <x:c r="I44" s="16"/>
      <x:c r="J44" s="16"/>
      <x:c r="K44" s="16"/>
      <x:c r="L44" s="21"/>
      <x:c r="M44" s="16"/>
      <x:c r="N44" s="16"/>
      <x:c r="O44" s="21"/>
      <x:c r="P44" s="16"/>
      <x:c r="Q44" s="16"/>
      <x:c r="R44" s="18" t="str">
        <x:f>IF(COUNTA(A44:Q44)=0,"",IF(TRIM(A44&amp;"")="","Missing Window ID; ","")&amp;IF(AND(S44&lt;&gt;"",COUNTIFS('Opening &amp; Requirements'!$S$8:$S$57,SUBSTITUTE(SUBSTITUTE(SUBSTITUTE(S44,"~","~~"),"*","~*"),"?","~?"))&gt;1),"Duplicate opening detail ID; ","")&amp;IF(AND(S44&lt;&gt;"",COUNTIFS('Window Schedule'!$T$8:$T$57,SUBSTITUTE(SUBSTITUTE(SUBSTITUTE(S44,"~","~~"),"*","~*"),"?","~?"))=0),"Unknown Window ID; ","")&amp;IF(AND(S44&lt;&gt;"",COUNTIFS('Window Schedule'!$T$8:$T$57,SUBSTITUTE(SUBSTITUTE(SUBSTITUTE(S44,"~","~~"),"*","~*"),"?","~?"))&gt;1),"Ambiguous Window ID; ","")&amp;IF(TRIM(D44&amp;"")="","Missing dimension status; ","")&amp;IF(TRIM(E44&amp;"")="","Missing dimension source / revision; ","")&amp;IF(COUNTA(B44)=0,"",IF(ISNUMBER(B44),IF(B44&gt;0,"","Check rough opening width; "),"Check rough opening width; "))&amp;IF(COUNTA(C44)=0,"",IF(ISNUMBER(C44),IF(C44&gt;0,"","Check rough opening height; "),"Check rough opening height; "))&amp;IF(OR(AND(COUNTA(B44)&gt;0,COUNTA(C44)=0),AND(COUNTA(B44)=0,COUNTA(C44)&gt;0)),"Incomplete rough-opening dimension pair; ","")&amp;IF(TRIM(F44&amp;"")="","Missing whole-window criteria or pending note; ","")&amp;IF(TRIM(G44&amp;"")="","Missing criteria source or pending note; ","")&amp;IF(TRIM(H44&amp;"")="","Missing assembly evidence or pending note; ","")&amp;IF(TRIM(I44&amp;"")="","Missing review decision; ","")&amp;IF(TRIM(J44&amp;"")="","Missing reviewed scope / document / revision; ","")&amp;IF(AND(I44&lt;&gt;"",I44&lt;&gt;"Pending",I44&lt;&gt;"Under review",OR(TRIM(K44&amp;"")="",L44="")),"Review decision lacks reviewer/date; ","")&amp;IF(AND(L44&lt;&gt;"",NOT(ISNUMBER(L44))),"Enter Excel date for review date; ","")&amp;IF(TRIM(M44&amp;"")="","Missing production release entry; ","")&amp;IF(AND(O44&lt;&gt;"",NOT(ISNUMBER(O44))),"Enter Excel date for release date; ","")&amp;IF(AND(M44="Authorized release",OR(TRIM(N44&amp;"")="",O44="",TRIM(P44&amp;"")="")),"Release entry lacks authority/date/basis; ","")&amp;IF(AND(M44="Authorized release",OR(I44="",I44="Pending",I44="Under review",I44="Rejected",I44="Revise and resubmit")),"Check review/release scope conflict; ",""))</x:f>
      </x:c>
      <x:c r="S44" s="18" t="str">
        <x:f>UPPER(TRIM(A44&amp;""))</x:f>
      </x:c>
    </x:row>
    <x:row r="45" ht="27" customHeight="1">
      <x:c r="A45" s="16"/>
      <x:c r="B45" s="20"/>
      <x:c r="C45" s="20"/>
      <x:c r="D45" s="16"/>
      <x:c r="E45" s="16"/>
      <x:c r="F45" s="16"/>
      <x:c r="G45" s="16"/>
      <x:c r="H45" s="16"/>
      <x:c r="I45" s="16"/>
      <x:c r="J45" s="16"/>
      <x:c r="K45" s="16"/>
      <x:c r="L45" s="21"/>
      <x:c r="M45" s="16"/>
      <x:c r="N45" s="16"/>
      <x:c r="O45" s="21"/>
      <x:c r="P45" s="16"/>
      <x:c r="Q45" s="16"/>
      <x:c r="R45" s="18" t="str">
        <x:f>IF(COUNTA(A45:Q45)=0,"",IF(TRIM(A45&amp;"")="","Missing Window ID; ","")&amp;IF(AND(S45&lt;&gt;"",COUNTIFS('Opening &amp; Requirements'!$S$8:$S$57,SUBSTITUTE(SUBSTITUTE(SUBSTITUTE(S45,"~","~~"),"*","~*"),"?","~?"))&gt;1),"Duplicate opening detail ID; ","")&amp;IF(AND(S45&lt;&gt;"",COUNTIFS('Window Schedule'!$T$8:$T$57,SUBSTITUTE(SUBSTITUTE(SUBSTITUTE(S45,"~","~~"),"*","~*"),"?","~?"))=0),"Unknown Window ID; ","")&amp;IF(AND(S45&lt;&gt;"",COUNTIFS('Window Schedule'!$T$8:$T$57,SUBSTITUTE(SUBSTITUTE(SUBSTITUTE(S45,"~","~~"),"*","~*"),"?","~?"))&gt;1),"Ambiguous Window ID; ","")&amp;IF(TRIM(D45&amp;"")="","Missing dimension status; ","")&amp;IF(TRIM(E45&amp;"")="","Missing dimension source / revision; ","")&amp;IF(COUNTA(B45)=0,"",IF(ISNUMBER(B45),IF(B45&gt;0,"","Check rough opening width; "),"Check rough opening width; "))&amp;IF(COUNTA(C45)=0,"",IF(ISNUMBER(C45),IF(C45&gt;0,"","Check rough opening height; "),"Check rough opening height; "))&amp;IF(OR(AND(COUNTA(B45)&gt;0,COUNTA(C45)=0),AND(COUNTA(B45)=0,COUNTA(C45)&gt;0)),"Incomplete rough-opening dimension pair; ","")&amp;IF(TRIM(F45&amp;"")="","Missing whole-window criteria or pending note; ","")&amp;IF(TRIM(G45&amp;"")="","Missing criteria source or pending note; ","")&amp;IF(TRIM(H45&amp;"")="","Missing assembly evidence or pending note; ","")&amp;IF(TRIM(I45&amp;"")="","Missing review decision; ","")&amp;IF(TRIM(J45&amp;"")="","Missing reviewed scope / document / revision; ","")&amp;IF(AND(I45&lt;&gt;"",I45&lt;&gt;"Pending",I45&lt;&gt;"Under review",OR(TRIM(K45&amp;"")="",L45="")),"Review decision lacks reviewer/date; ","")&amp;IF(AND(L45&lt;&gt;"",NOT(ISNUMBER(L45))),"Enter Excel date for review date; ","")&amp;IF(TRIM(M45&amp;"")="","Missing production release entry; ","")&amp;IF(AND(O45&lt;&gt;"",NOT(ISNUMBER(O45))),"Enter Excel date for release date; ","")&amp;IF(AND(M45="Authorized release",OR(TRIM(N45&amp;"")="",O45="",TRIM(P45&amp;"")="")),"Release entry lacks authority/date/basis; ","")&amp;IF(AND(M45="Authorized release",OR(I45="",I45="Pending",I45="Under review",I45="Rejected",I45="Revise and resubmit")),"Check review/release scope conflict; ",""))</x:f>
      </x:c>
      <x:c r="S45" s="18" t="str">
        <x:f>UPPER(TRIM(A45&amp;""))</x:f>
      </x:c>
    </x:row>
    <x:row r="46" ht="27" customHeight="1">
      <x:c r="A46" s="16"/>
      <x:c r="B46" s="20"/>
      <x:c r="C46" s="20"/>
      <x:c r="D46" s="16"/>
      <x:c r="E46" s="16"/>
      <x:c r="F46" s="16"/>
      <x:c r="G46" s="16"/>
      <x:c r="H46" s="16"/>
      <x:c r="I46" s="16"/>
      <x:c r="J46" s="16"/>
      <x:c r="K46" s="16"/>
      <x:c r="L46" s="21"/>
      <x:c r="M46" s="16"/>
      <x:c r="N46" s="16"/>
      <x:c r="O46" s="21"/>
      <x:c r="P46" s="16"/>
      <x:c r="Q46" s="16"/>
      <x:c r="R46" s="18" t="str">
        <x:f>IF(COUNTA(A46:Q46)=0,"",IF(TRIM(A46&amp;"")="","Missing Window ID; ","")&amp;IF(AND(S46&lt;&gt;"",COUNTIFS('Opening &amp; Requirements'!$S$8:$S$57,SUBSTITUTE(SUBSTITUTE(SUBSTITUTE(S46,"~","~~"),"*","~*"),"?","~?"))&gt;1),"Duplicate opening detail ID; ","")&amp;IF(AND(S46&lt;&gt;"",COUNTIFS('Window Schedule'!$T$8:$T$57,SUBSTITUTE(SUBSTITUTE(SUBSTITUTE(S46,"~","~~"),"*","~*"),"?","~?"))=0),"Unknown Window ID; ","")&amp;IF(AND(S46&lt;&gt;"",COUNTIFS('Window Schedule'!$T$8:$T$57,SUBSTITUTE(SUBSTITUTE(SUBSTITUTE(S46,"~","~~"),"*","~*"),"?","~?"))&gt;1),"Ambiguous Window ID; ","")&amp;IF(TRIM(D46&amp;"")="","Missing dimension status; ","")&amp;IF(TRIM(E46&amp;"")="","Missing dimension source / revision; ","")&amp;IF(COUNTA(B46)=0,"",IF(ISNUMBER(B46),IF(B46&gt;0,"","Check rough opening width; "),"Check rough opening width; "))&amp;IF(COUNTA(C46)=0,"",IF(ISNUMBER(C46),IF(C46&gt;0,"","Check rough opening height; "),"Check rough opening height; "))&amp;IF(OR(AND(COUNTA(B46)&gt;0,COUNTA(C46)=0),AND(COUNTA(B46)=0,COUNTA(C46)&gt;0)),"Incomplete rough-opening dimension pair; ","")&amp;IF(TRIM(F46&amp;"")="","Missing whole-window criteria or pending note; ","")&amp;IF(TRIM(G46&amp;"")="","Missing criteria source or pending note; ","")&amp;IF(TRIM(H46&amp;"")="","Missing assembly evidence or pending note; ","")&amp;IF(TRIM(I46&amp;"")="","Missing review decision; ","")&amp;IF(TRIM(J46&amp;"")="","Missing reviewed scope / document / revision; ","")&amp;IF(AND(I46&lt;&gt;"",I46&lt;&gt;"Pending",I46&lt;&gt;"Under review",OR(TRIM(K46&amp;"")="",L46="")),"Review decision lacks reviewer/date; ","")&amp;IF(AND(L46&lt;&gt;"",NOT(ISNUMBER(L46))),"Enter Excel date for review date; ","")&amp;IF(TRIM(M46&amp;"")="","Missing production release entry; ","")&amp;IF(AND(O46&lt;&gt;"",NOT(ISNUMBER(O46))),"Enter Excel date for release date; ","")&amp;IF(AND(M46="Authorized release",OR(TRIM(N46&amp;"")="",O46="",TRIM(P46&amp;"")="")),"Release entry lacks authority/date/basis; ","")&amp;IF(AND(M46="Authorized release",OR(I46="",I46="Pending",I46="Under review",I46="Rejected",I46="Revise and resubmit")),"Check review/release scope conflict; ",""))</x:f>
      </x:c>
      <x:c r="S46" s="18" t="str">
        <x:f>UPPER(TRIM(A46&amp;""))</x:f>
      </x:c>
    </x:row>
    <x:row r="47" ht="27" customHeight="1">
      <x:c r="A47" s="16"/>
      <x:c r="B47" s="20"/>
      <x:c r="C47" s="20"/>
      <x:c r="D47" s="16"/>
      <x:c r="E47" s="16"/>
      <x:c r="F47" s="16"/>
      <x:c r="G47" s="16"/>
      <x:c r="H47" s="16"/>
      <x:c r="I47" s="16"/>
      <x:c r="J47" s="16"/>
      <x:c r="K47" s="16"/>
      <x:c r="L47" s="21"/>
      <x:c r="M47" s="16"/>
      <x:c r="N47" s="16"/>
      <x:c r="O47" s="21"/>
      <x:c r="P47" s="16"/>
      <x:c r="Q47" s="16"/>
      <x:c r="R47" s="18" t="str">
        <x:f>IF(COUNTA(A47:Q47)=0,"",IF(TRIM(A47&amp;"")="","Missing Window ID; ","")&amp;IF(AND(S47&lt;&gt;"",COUNTIFS('Opening &amp; Requirements'!$S$8:$S$57,SUBSTITUTE(SUBSTITUTE(SUBSTITUTE(S47,"~","~~"),"*","~*"),"?","~?"))&gt;1),"Duplicate opening detail ID; ","")&amp;IF(AND(S47&lt;&gt;"",COUNTIFS('Window Schedule'!$T$8:$T$57,SUBSTITUTE(SUBSTITUTE(SUBSTITUTE(S47,"~","~~"),"*","~*"),"?","~?"))=0),"Unknown Window ID; ","")&amp;IF(AND(S47&lt;&gt;"",COUNTIFS('Window Schedule'!$T$8:$T$57,SUBSTITUTE(SUBSTITUTE(SUBSTITUTE(S47,"~","~~"),"*","~*"),"?","~?"))&gt;1),"Ambiguous Window ID; ","")&amp;IF(TRIM(D47&amp;"")="","Missing dimension status; ","")&amp;IF(TRIM(E47&amp;"")="","Missing dimension source / revision; ","")&amp;IF(COUNTA(B47)=0,"",IF(ISNUMBER(B47),IF(B47&gt;0,"","Check rough opening width; "),"Check rough opening width; "))&amp;IF(COUNTA(C47)=0,"",IF(ISNUMBER(C47),IF(C47&gt;0,"","Check rough opening height; "),"Check rough opening height; "))&amp;IF(OR(AND(COUNTA(B47)&gt;0,COUNTA(C47)=0),AND(COUNTA(B47)=0,COUNTA(C47)&gt;0)),"Incomplete rough-opening dimension pair; ","")&amp;IF(TRIM(F47&amp;"")="","Missing whole-window criteria or pending note; ","")&amp;IF(TRIM(G47&amp;"")="","Missing criteria source or pending note; ","")&amp;IF(TRIM(H47&amp;"")="","Missing assembly evidence or pending note; ","")&amp;IF(TRIM(I47&amp;"")="","Missing review decision; ","")&amp;IF(TRIM(J47&amp;"")="","Missing reviewed scope / document / revision; ","")&amp;IF(AND(I47&lt;&gt;"",I47&lt;&gt;"Pending",I47&lt;&gt;"Under review",OR(TRIM(K47&amp;"")="",L47="")),"Review decision lacks reviewer/date; ","")&amp;IF(AND(L47&lt;&gt;"",NOT(ISNUMBER(L47))),"Enter Excel date for review date; ","")&amp;IF(TRIM(M47&amp;"")="","Missing production release entry; ","")&amp;IF(AND(O47&lt;&gt;"",NOT(ISNUMBER(O47))),"Enter Excel date for release date; ","")&amp;IF(AND(M47="Authorized release",OR(TRIM(N47&amp;"")="",O47="",TRIM(P47&amp;"")="")),"Release entry lacks authority/date/basis; ","")&amp;IF(AND(M47="Authorized release",OR(I47="",I47="Pending",I47="Under review",I47="Rejected",I47="Revise and resubmit")),"Check review/release scope conflict; ",""))</x:f>
      </x:c>
      <x:c r="S47" s="18" t="str">
        <x:f>UPPER(TRIM(A47&amp;""))</x:f>
      </x:c>
    </x:row>
    <x:row r="48" ht="27" customHeight="1">
      <x:c r="A48" s="16"/>
      <x:c r="B48" s="20"/>
      <x:c r="C48" s="20"/>
      <x:c r="D48" s="16"/>
      <x:c r="E48" s="16"/>
      <x:c r="F48" s="16"/>
      <x:c r="G48" s="16"/>
      <x:c r="H48" s="16"/>
      <x:c r="I48" s="16"/>
      <x:c r="J48" s="16"/>
      <x:c r="K48" s="16"/>
      <x:c r="L48" s="21"/>
      <x:c r="M48" s="16"/>
      <x:c r="N48" s="16"/>
      <x:c r="O48" s="21"/>
      <x:c r="P48" s="16"/>
      <x:c r="Q48" s="16"/>
      <x:c r="R48" s="18" t="str">
        <x:f>IF(COUNTA(A48:Q48)=0,"",IF(TRIM(A48&amp;"")="","Missing Window ID; ","")&amp;IF(AND(S48&lt;&gt;"",COUNTIFS('Opening &amp; Requirements'!$S$8:$S$57,SUBSTITUTE(SUBSTITUTE(SUBSTITUTE(S48,"~","~~"),"*","~*"),"?","~?"))&gt;1),"Duplicate opening detail ID; ","")&amp;IF(AND(S48&lt;&gt;"",COUNTIFS('Window Schedule'!$T$8:$T$57,SUBSTITUTE(SUBSTITUTE(SUBSTITUTE(S48,"~","~~"),"*","~*"),"?","~?"))=0),"Unknown Window ID; ","")&amp;IF(AND(S48&lt;&gt;"",COUNTIFS('Window Schedule'!$T$8:$T$57,SUBSTITUTE(SUBSTITUTE(SUBSTITUTE(S48,"~","~~"),"*","~*"),"?","~?"))&gt;1),"Ambiguous Window ID; ","")&amp;IF(TRIM(D48&amp;"")="","Missing dimension status; ","")&amp;IF(TRIM(E48&amp;"")="","Missing dimension source / revision; ","")&amp;IF(COUNTA(B48)=0,"",IF(ISNUMBER(B48),IF(B48&gt;0,"","Check rough opening width; "),"Check rough opening width; "))&amp;IF(COUNTA(C48)=0,"",IF(ISNUMBER(C48),IF(C48&gt;0,"","Check rough opening height; "),"Check rough opening height; "))&amp;IF(OR(AND(COUNTA(B48)&gt;0,COUNTA(C48)=0),AND(COUNTA(B48)=0,COUNTA(C48)&gt;0)),"Incomplete rough-opening dimension pair; ","")&amp;IF(TRIM(F48&amp;"")="","Missing whole-window criteria or pending note; ","")&amp;IF(TRIM(G48&amp;"")="","Missing criteria source or pending note; ","")&amp;IF(TRIM(H48&amp;"")="","Missing assembly evidence or pending note; ","")&amp;IF(TRIM(I48&amp;"")="","Missing review decision; ","")&amp;IF(TRIM(J48&amp;"")="","Missing reviewed scope / document / revision; ","")&amp;IF(AND(I48&lt;&gt;"",I48&lt;&gt;"Pending",I48&lt;&gt;"Under review",OR(TRIM(K48&amp;"")="",L48="")),"Review decision lacks reviewer/date; ","")&amp;IF(AND(L48&lt;&gt;"",NOT(ISNUMBER(L48))),"Enter Excel date for review date; ","")&amp;IF(TRIM(M48&amp;"")="","Missing production release entry; ","")&amp;IF(AND(O48&lt;&gt;"",NOT(ISNUMBER(O48))),"Enter Excel date for release date; ","")&amp;IF(AND(M48="Authorized release",OR(TRIM(N48&amp;"")="",O48="",TRIM(P48&amp;"")="")),"Release entry lacks authority/date/basis; ","")&amp;IF(AND(M48="Authorized release",OR(I48="",I48="Pending",I48="Under review",I48="Rejected",I48="Revise and resubmit")),"Check review/release scope conflict; ",""))</x:f>
      </x:c>
      <x:c r="S48" s="18" t="str">
        <x:f>UPPER(TRIM(A48&amp;""))</x:f>
      </x:c>
    </x:row>
    <x:row r="49" ht="27" customHeight="1">
      <x:c r="A49" s="16"/>
      <x:c r="B49" s="20"/>
      <x:c r="C49" s="20"/>
      <x:c r="D49" s="16"/>
      <x:c r="E49" s="16"/>
      <x:c r="F49" s="16"/>
      <x:c r="G49" s="16"/>
      <x:c r="H49" s="16"/>
      <x:c r="I49" s="16"/>
      <x:c r="J49" s="16"/>
      <x:c r="K49" s="16"/>
      <x:c r="L49" s="21"/>
      <x:c r="M49" s="16"/>
      <x:c r="N49" s="16"/>
      <x:c r="O49" s="21"/>
      <x:c r="P49" s="16"/>
      <x:c r="Q49" s="16"/>
      <x:c r="R49" s="18" t="str">
        <x:f>IF(COUNTA(A49:Q49)=0,"",IF(TRIM(A49&amp;"")="","Missing Window ID; ","")&amp;IF(AND(S49&lt;&gt;"",COUNTIFS('Opening &amp; Requirements'!$S$8:$S$57,SUBSTITUTE(SUBSTITUTE(SUBSTITUTE(S49,"~","~~"),"*","~*"),"?","~?"))&gt;1),"Duplicate opening detail ID; ","")&amp;IF(AND(S49&lt;&gt;"",COUNTIFS('Window Schedule'!$T$8:$T$57,SUBSTITUTE(SUBSTITUTE(SUBSTITUTE(S49,"~","~~"),"*","~*"),"?","~?"))=0),"Unknown Window ID; ","")&amp;IF(AND(S49&lt;&gt;"",COUNTIFS('Window Schedule'!$T$8:$T$57,SUBSTITUTE(SUBSTITUTE(SUBSTITUTE(S49,"~","~~"),"*","~*"),"?","~?"))&gt;1),"Ambiguous Window ID; ","")&amp;IF(TRIM(D49&amp;"")="","Missing dimension status; ","")&amp;IF(TRIM(E49&amp;"")="","Missing dimension source / revision; ","")&amp;IF(COUNTA(B49)=0,"",IF(ISNUMBER(B49),IF(B49&gt;0,"","Check rough opening width; "),"Check rough opening width; "))&amp;IF(COUNTA(C49)=0,"",IF(ISNUMBER(C49),IF(C49&gt;0,"","Check rough opening height; "),"Check rough opening height; "))&amp;IF(OR(AND(COUNTA(B49)&gt;0,COUNTA(C49)=0),AND(COUNTA(B49)=0,COUNTA(C49)&gt;0)),"Incomplete rough-opening dimension pair; ","")&amp;IF(TRIM(F49&amp;"")="","Missing whole-window criteria or pending note; ","")&amp;IF(TRIM(G49&amp;"")="","Missing criteria source or pending note; ","")&amp;IF(TRIM(H49&amp;"")="","Missing assembly evidence or pending note; ","")&amp;IF(TRIM(I49&amp;"")="","Missing review decision; ","")&amp;IF(TRIM(J49&amp;"")="","Missing reviewed scope / document / revision; ","")&amp;IF(AND(I49&lt;&gt;"",I49&lt;&gt;"Pending",I49&lt;&gt;"Under review",OR(TRIM(K49&amp;"")="",L49="")),"Review decision lacks reviewer/date; ","")&amp;IF(AND(L49&lt;&gt;"",NOT(ISNUMBER(L49))),"Enter Excel date for review date; ","")&amp;IF(TRIM(M49&amp;"")="","Missing production release entry; ","")&amp;IF(AND(O49&lt;&gt;"",NOT(ISNUMBER(O49))),"Enter Excel date for release date; ","")&amp;IF(AND(M49="Authorized release",OR(TRIM(N49&amp;"")="",O49="",TRIM(P49&amp;"")="")),"Release entry lacks authority/date/basis; ","")&amp;IF(AND(M49="Authorized release",OR(I49="",I49="Pending",I49="Under review",I49="Rejected",I49="Revise and resubmit")),"Check review/release scope conflict; ",""))</x:f>
      </x:c>
      <x:c r="S49" s="18" t="str">
        <x:f>UPPER(TRIM(A49&amp;""))</x:f>
      </x:c>
    </x:row>
    <x:row r="50" ht="27" customHeight="1">
      <x:c r="A50" s="16"/>
      <x:c r="B50" s="20"/>
      <x:c r="C50" s="20"/>
      <x:c r="D50" s="16"/>
      <x:c r="E50" s="16"/>
      <x:c r="F50" s="16"/>
      <x:c r="G50" s="16"/>
      <x:c r="H50" s="16"/>
      <x:c r="I50" s="16"/>
      <x:c r="J50" s="16"/>
      <x:c r="K50" s="16"/>
      <x:c r="L50" s="21"/>
      <x:c r="M50" s="16"/>
      <x:c r="N50" s="16"/>
      <x:c r="O50" s="21"/>
      <x:c r="P50" s="16"/>
      <x:c r="Q50" s="16"/>
      <x:c r="R50" s="18" t="str">
        <x:f>IF(COUNTA(A50:Q50)=0,"",IF(TRIM(A50&amp;"")="","Missing Window ID; ","")&amp;IF(AND(S50&lt;&gt;"",COUNTIFS('Opening &amp; Requirements'!$S$8:$S$57,SUBSTITUTE(SUBSTITUTE(SUBSTITUTE(S50,"~","~~"),"*","~*"),"?","~?"))&gt;1),"Duplicate opening detail ID; ","")&amp;IF(AND(S50&lt;&gt;"",COUNTIFS('Window Schedule'!$T$8:$T$57,SUBSTITUTE(SUBSTITUTE(SUBSTITUTE(S50,"~","~~"),"*","~*"),"?","~?"))=0),"Unknown Window ID; ","")&amp;IF(AND(S50&lt;&gt;"",COUNTIFS('Window Schedule'!$T$8:$T$57,SUBSTITUTE(SUBSTITUTE(SUBSTITUTE(S50,"~","~~"),"*","~*"),"?","~?"))&gt;1),"Ambiguous Window ID; ","")&amp;IF(TRIM(D50&amp;"")="","Missing dimension status; ","")&amp;IF(TRIM(E50&amp;"")="","Missing dimension source / revision; ","")&amp;IF(COUNTA(B50)=0,"",IF(ISNUMBER(B50),IF(B50&gt;0,"","Check rough opening width; "),"Check rough opening width; "))&amp;IF(COUNTA(C50)=0,"",IF(ISNUMBER(C50),IF(C50&gt;0,"","Check rough opening height; "),"Check rough opening height; "))&amp;IF(OR(AND(COUNTA(B50)&gt;0,COUNTA(C50)=0),AND(COUNTA(B50)=0,COUNTA(C50)&gt;0)),"Incomplete rough-opening dimension pair; ","")&amp;IF(TRIM(F50&amp;"")="","Missing whole-window criteria or pending note; ","")&amp;IF(TRIM(G50&amp;"")="","Missing criteria source or pending note; ","")&amp;IF(TRIM(H50&amp;"")="","Missing assembly evidence or pending note; ","")&amp;IF(TRIM(I50&amp;"")="","Missing review decision; ","")&amp;IF(TRIM(J50&amp;"")="","Missing reviewed scope / document / revision; ","")&amp;IF(AND(I50&lt;&gt;"",I50&lt;&gt;"Pending",I50&lt;&gt;"Under review",OR(TRIM(K50&amp;"")="",L50="")),"Review decision lacks reviewer/date; ","")&amp;IF(AND(L50&lt;&gt;"",NOT(ISNUMBER(L50))),"Enter Excel date for review date; ","")&amp;IF(TRIM(M50&amp;"")="","Missing production release entry; ","")&amp;IF(AND(O50&lt;&gt;"",NOT(ISNUMBER(O50))),"Enter Excel date for release date; ","")&amp;IF(AND(M50="Authorized release",OR(TRIM(N50&amp;"")="",O50="",TRIM(P50&amp;"")="")),"Release entry lacks authority/date/basis; ","")&amp;IF(AND(M50="Authorized release",OR(I50="",I50="Pending",I50="Under review",I50="Rejected",I50="Revise and resubmit")),"Check review/release scope conflict; ",""))</x:f>
      </x:c>
      <x:c r="S50" s="18" t="str">
        <x:f>UPPER(TRIM(A50&amp;""))</x:f>
      </x:c>
    </x:row>
    <x:row r="51" ht="27" customHeight="1">
      <x:c r="A51" s="16"/>
      <x:c r="B51" s="20"/>
      <x:c r="C51" s="20"/>
      <x:c r="D51" s="16"/>
      <x:c r="E51" s="16"/>
      <x:c r="F51" s="16"/>
      <x:c r="G51" s="16"/>
      <x:c r="H51" s="16"/>
      <x:c r="I51" s="16"/>
      <x:c r="J51" s="16"/>
      <x:c r="K51" s="16"/>
      <x:c r="L51" s="21"/>
      <x:c r="M51" s="16"/>
      <x:c r="N51" s="16"/>
      <x:c r="O51" s="21"/>
      <x:c r="P51" s="16"/>
      <x:c r="Q51" s="16"/>
      <x:c r="R51" s="18" t="str">
        <x:f>IF(COUNTA(A51:Q51)=0,"",IF(TRIM(A51&amp;"")="","Missing Window ID; ","")&amp;IF(AND(S51&lt;&gt;"",COUNTIFS('Opening &amp; Requirements'!$S$8:$S$57,SUBSTITUTE(SUBSTITUTE(SUBSTITUTE(S51,"~","~~"),"*","~*"),"?","~?"))&gt;1),"Duplicate opening detail ID; ","")&amp;IF(AND(S51&lt;&gt;"",COUNTIFS('Window Schedule'!$T$8:$T$57,SUBSTITUTE(SUBSTITUTE(SUBSTITUTE(S51,"~","~~"),"*","~*"),"?","~?"))=0),"Unknown Window ID; ","")&amp;IF(AND(S51&lt;&gt;"",COUNTIFS('Window Schedule'!$T$8:$T$57,SUBSTITUTE(SUBSTITUTE(SUBSTITUTE(S51,"~","~~"),"*","~*"),"?","~?"))&gt;1),"Ambiguous Window ID; ","")&amp;IF(TRIM(D51&amp;"")="","Missing dimension status; ","")&amp;IF(TRIM(E51&amp;"")="","Missing dimension source / revision; ","")&amp;IF(COUNTA(B51)=0,"",IF(ISNUMBER(B51),IF(B51&gt;0,"","Check rough opening width; "),"Check rough opening width; "))&amp;IF(COUNTA(C51)=0,"",IF(ISNUMBER(C51),IF(C51&gt;0,"","Check rough opening height; "),"Check rough opening height; "))&amp;IF(OR(AND(COUNTA(B51)&gt;0,COUNTA(C51)=0),AND(COUNTA(B51)=0,COUNTA(C51)&gt;0)),"Incomplete rough-opening dimension pair; ","")&amp;IF(TRIM(F51&amp;"")="","Missing whole-window criteria or pending note; ","")&amp;IF(TRIM(G51&amp;"")="","Missing criteria source or pending note; ","")&amp;IF(TRIM(H51&amp;"")="","Missing assembly evidence or pending note; ","")&amp;IF(TRIM(I51&amp;"")="","Missing review decision; ","")&amp;IF(TRIM(J51&amp;"")="","Missing reviewed scope / document / revision; ","")&amp;IF(AND(I51&lt;&gt;"",I51&lt;&gt;"Pending",I51&lt;&gt;"Under review",OR(TRIM(K51&amp;"")="",L51="")),"Review decision lacks reviewer/date; ","")&amp;IF(AND(L51&lt;&gt;"",NOT(ISNUMBER(L51))),"Enter Excel date for review date; ","")&amp;IF(TRIM(M51&amp;"")="","Missing production release entry; ","")&amp;IF(AND(O51&lt;&gt;"",NOT(ISNUMBER(O51))),"Enter Excel date for release date; ","")&amp;IF(AND(M51="Authorized release",OR(TRIM(N51&amp;"")="",O51="",TRIM(P51&amp;"")="")),"Release entry lacks authority/date/basis; ","")&amp;IF(AND(M51="Authorized release",OR(I51="",I51="Pending",I51="Under review",I51="Rejected",I51="Revise and resubmit")),"Check review/release scope conflict; ",""))</x:f>
      </x:c>
      <x:c r="S51" s="18" t="str">
        <x:f>UPPER(TRIM(A51&amp;""))</x:f>
      </x:c>
    </x:row>
    <x:row r="52" ht="27" customHeight="1">
      <x:c r="A52" s="16"/>
      <x:c r="B52" s="20"/>
      <x:c r="C52" s="20"/>
      <x:c r="D52" s="16"/>
      <x:c r="E52" s="16"/>
      <x:c r="F52" s="16"/>
      <x:c r="G52" s="16"/>
      <x:c r="H52" s="16"/>
      <x:c r="I52" s="16"/>
      <x:c r="J52" s="16"/>
      <x:c r="K52" s="16"/>
      <x:c r="L52" s="21"/>
      <x:c r="M52" s="16"/>
      <x:c r="N52" s="16"/>
      <x:c r="O52" s="21"/>
      <x:c r="P52" s="16"/>
      <x:c r="Q52" s="16"/>
      <x:c r="R52" s="18" t="str">
        <x:f>IF(COUNTA(A52:Q52)=0,"",IF(TRIM(A52&amp;"")="","Missing Window ID; ","")&amp;IF(AND(S52&lt;&gt;"",COUNTIFS('Opening &amp; Requirements'!$S$8:$S$57,SUBSTITUTE(SUBSTITUTE(SUBSTITUTE(S52,"~","~~"),"*","~*"),"?","~?"))&gt;1),"Duplicate opening detail ID; ","")&amp;IF(AND(S52&lt;&gt;"",COUNTIFS('Window Schedule'!$T$8:$T$57,SUBSTITUTE(SUBSTITUTE(SUBSTITUTE(S52,"~","~~"),"*","~*"),"?","~?"))=0),"Unknown Window ID; ","")&amp;IF(AND(S52&lt;&gt;"",COUNTIFS('Window Schedule'!$T$8:$T$57,SUBSTITUTE(SUBSTITUTE(SUBSTITUTE(S52,"~","~~"),"*","~*"),"?","~?"))&gt;1),"Ambiguous Window ID; ","")&amp;IF(TRIM(D52&amp;"")="","Missing dimension status; ","")&amp;IF(TRIM(E52&amp;"")="","Missing dimension source / revision; ","")&amp;IF(COUNTA(B52)=0,"",IF(ISNUMBER(B52),IF(B52&gt;0,"","Check rough opening width; "),"Check rough opening width; "))&amp;IF(COUNTA(C52)=0,"",IF(ISNUMBER(C52),IF(C52&gt;0,"","Check rough opening height; "),"Check rough opening height; "))&amp;IF(OR(AND(COUNTA(B52)&gt;0,COUNTA(C52)=0),AND(COUNTA(B52)=0,COUNTA(C52)&gt;0)),"Incomplete rough-opening dimension pair; ","")&amp;IF(TRIM(F52&amp;"")="","Missing whole-window criteria or pending note; ","")&amp;IF(TRIM(G52&amp;"")="","Missing criteria source or pending note; ","")&amp;IF(TRIM(H52&amp;"")="","Missing assembly evidence or pending note; ","")&amp;IF(TRIM(I52&amp;"")="","Missing review decision; ","")&amp;IF(TRIM(J52&amp;"")="","Missing reviewed scope / document / revision; ","")&amp;IF(AND(I52&lt;&gt;"",I52&lt;&gt;"Pending",I52&lt;&gt;"Under review",OR(TRIM(K52&amp;"")="",L52="")),"Review decision lacks reviewer/date; ","")&amp;IF(AND(L52&lt;&gt;"",NOT(ISNUMBER(L52))),"Enter Excel date for review date; ","")&amp;IF(TRIM(M52&amp;"")="","Missing production release entry; ","")&amp;IF(AND(O52&lt;&gt;"",NOT(ISNUMBER(O52))),"Enter Excel date for release date; ","")&amp;IF(AND(M52="Authorized release",OR(TRIM(N52&amp;"")="",O52="",TRIM(P52&amp;"")="")),"Release entry lacks authority/date/basis; ","")&amp;IF(AND(M52="Authorized release",OR(I52="",I52="Pending",I52="Under review",I52="Rejected",I52="Revise and resubmit")),"Check review/release scope conflict; ",""))</x:f>
      </x:c>
      <x:c r="S52" s="18" t="str">
        <x:f>UPPER(TRIM(A52&amp;""))</x:f>
      </x:c>
    </x:row>
    <x:row r="53" ht="27" customHeight="1">
      <x:c r="A53" s="16"/>
      <x:c r="B53" s="20"/>
      <x:c r="C53" s="20"/>
      <x:c r="D53" s="16"/>
      <x:c r="E53" s="16"/>
      <x:c r="F53" s="16"/>
      <x:c r="G53" s="16"/>
      <x:c r="H53" s="16"/>
      <x:c r="I53" s="16"/>
      <x:c r="J53" s="16"/>
      <x:c r="K53" s="16"/>
      <x:c r="L53" s="21"/>
      <x:c r="M53" s="16"/>
      <x:c r="N53" s="16"/>
      <x:c r="O53" s="21"/>
      <x:c r="P53" s="16"/>
      <x:c r="Q53" s="16"/>
      <x:c r="R53" s="18" t="str">
        <x:f>IF(COUNTA(A53:Q53)=0,"",IF(TRIM(A53&amp;"")="","Missing Window ID; ","")&amp;IF(AND(S53&lt;&gt;"",COUNTIFS('Opening &amp; Requirements'!$S$8:$S$57,SUBSTITUTE(SUBSTITUTE(SUBSTITUTE(S53,"~","~~"),"*","~*"),"?","~?"))&gt;1),"Duplicate opening detail ID; ","")&amp;IF(AND(S53&lt;&gt;"",COUNTIFS('Window Schedule'!$T$8:$T$57,SUBSTITUTE(SUBSTITUTE(SUBSTITUTE(S53,"~","~~"),"*","~*"),"?","~?"))=0),"Unknown Window ID; ","")&amp;IF(AND(S53&lt;&gt;"",COUNTIFS('Window Schedule'!$T$8:$T$57,SUBSTITUTE(SUBSTITUTE(SUBSTITUTE(S53,"~","~~"),"*","~*"),"?","~?"))&gt;1),"Ambiguous Window ID; ","")&amp;IF(TRIM(D53&amp;"")="","Missing dimension status; ","")&amp;IF(TRIM(E53&amp;"")="","Missing dimension source / revision; ","")&amp;IF(COUNTA(B53)=0,"",IF(ISNUMBER(B53),IF(B53&gt;0,"","Check rough opening width; "),"Check rough opening width; "))&amp;IF(COUNTA(C53)=0,"",IF(ISNUMBER(C53),IF(C53&gt;0,"","Check rough opening height; "),"Check rough opening height; "))&amp;IF(OR(AND(COUNTA(B53)&gt;0,COUNTA(C53)=0),AND(COUNTA(B53)=0,COUNTA(C53)&gt;0)),"Incomplete rough-opening dimension pair; ","")&amp;IF(TRIM(F53&amp;"")="","Missing whole-window criteria or pending note; ","")&amp;IF(TRIM(G53&amp;"")="","Missing criteria source or pending note; ","")&amp;IF(TRIM(H53&amp;"")="","Missing assembly evidence or pending note; ","")&amp;IF(TRIM(I53&amp;"")="","Missing review decision; ","")&amp;IF(TRIM(J53&amp;"")="","Missing reviewed scope / document / revision; ","")&amp;IF(AND(I53&lt;&gt;"",I53&lt;&gt;"Pending",I53&lt;&gt;"Under review",OR(TRIM(K53&amp;"")="",L53="")),"Review decision lacks reviewer/date; ","")&amp;IF(AND(L53&lt;&gt;"",NOT(ISNUMBER(L53))),"Enter Excel date for review date; ","")&amp;IF(TRIM(M53&amp;"")="","Missing production release entry; ","")&amp;IF(AND(O53&lt;&gt;"",NOT(ISNUMBER(O53))),"Enter Excel date for release date; ","")&amp;IF(AND(M53="Authorized release",OR(TRIM(N53&amp;"")="",O53="",TRIM(P53&amp;"")="")),"Release entry lacks authority/date/basis; ","")&amp;IF(AND(M53="Authorized release",OR(I53="",I53="Pending",I53="Under review",I53="Rejected",I53="Revise and resubmit")),"Check review/release scope conflict; ",""))</x:f>
      </x:c>
      <x:c r="S53" s="18" t="str">
        <x:f>UPPER(TRIM(A53&amp;""))</x:f>
      </x:c>
    </x:row>
    <x:row r="54" ht="27" customHeight="1">
      <x:c r="A54" s="16"/>
      <x:c r="B54" s="20"/>
      <x:c r="C54" s="20"/>
      <x:c r="D54" s="16"/>
      <x:c r="E54" s="16"/>
      <x:c r="F54" s="16"/>
      <x:c r="G54" s="16"/>
      <x:c r="H54" s="16"/>
      <x:c r="I54" s="16"/>
      <x:c r="J54" s="16"/>
      <x:c r="K54" s="16"/>
      <x:c r="L54" s="21"/>
      <x:c r="M54" s="16"/>
      <x:c r="N54" s="16"/>
      <x:c r="O54" s="21"/>
      <x:c r="P54" s="16"/>
      <x:c r="Q54" s="16"/>
      <x:c r="R54" s="18" t="str">
        <x:f>IF(COUNTA(A54:Q54)=0,"",IF(TRIM(A54&amp;"")="","Missing Window ID; ","")&amp;IF(AND(S54&lt;&gt;"",COUNTIFS('Opening &amp; Requirements'!$S$8:$S$57,SUBSTITUTE(SUBSTITUTE(SUBSTITUTE(S54,"~","~~"),"*","~*"),"?","~?"))&gt;1),"Duplicate opening detail ID; ","")&amp;IF(AND(S54&lt;&gt;"",COUNTIFS('Window Schedule'!$T$8:$T$57,SUBSTITUTE(SUBSTITUTE(SUBSTITUTE(S54,"~","~~"),"*","~*"),"?","~?"))=0),"Unknown Window ID; ","")&amp;IF(AND(S54&lt;&gt;"",COUNTIFS('Window Schedule'!$T$8:$T$57,SUBSTITUTE(SUBSTITUTE(SUBSTITUTE(S54,"~","~~"),"*","~*"),"?","~?"))&gt;1),"Ambiguous Window ID; ","")&amp;IF(TRIM(D54&amp;"")="","Missing dimension status; ","")&amp;IF(TRIM(E54&amp;"")="","Missing dimension source / revision; ","")&amp;IF(COUNTA(B54)=0,"",IF(ISNUMBER(B54),IF(B54&gt;0,"","Check rough opening width; "),"Check rough opening width; "))&amp;IF(COUNTA(C54)=0,"",IF(ISNUMBER(C54),IF(C54&gt;0,"","Check rough opening height; "),"Check rough opening height; "))&amp;IF(OR(AND(COUNTA(B54)&gt;0,COUNTA(C54)=0),AND(COUNTA(B54)=0,COUNTA(C54)&gt;0)),"Incomplete rough-opening dimension pair; ","")&amp;IF(TRIM(F54&amp;"")="","Missing whole-window criteria or pending note; ","")&amp;IF(TRIM(G54&amp;"")="","Missing criteria source or pending note; ","")&amp;IF(TRIM(H54&amp;"")="","Missing assembly evidence or pending note; ","")&amp;IF(TRIM(I54&amp;"")="","Missing review decision; ","")&amp;IF(TRIM(J54&amp;"")="","Missing reviewed scope / document / revision; ","")&amp;IF(AND(I54&lt;&gt;"",I54&lt;&gt;"Pending",I54&lt;&gt;"Under review",OR(TRIM(K54&amp;"")="",L54="")),"Review decision lacks reviewer/date; ","")&amp;IF(AND(L54&lt;&gt;"",NOT(ISNUMBER(L54))),"Enter Excel date for review date; ","")&amp;IF(TRIM(M54&amp;"")="","Missing production release entry; ","")&amp;IF(AND(O54&lt;&gt;"",NOT(ISNUMBER(O54))),"Enter Excel date for release date; ","")&amp;IF(AND(M54="Authorized release",OR(TRIM(N54&amp;"")="",O54="",TRIM(P54&amp;"")="")),"Release entry lacks authority/date/basis; ","")&amp;IF(AND(M54="Authorized release",OR(I54="",I54="Pending",I54="Under review",I54="Rejected",I54="Revise and resubmit")),"Check review/release scope conflict; ",""))</x:f>
      </x:c>
      <x:c r="S54" s="18" t="str">
        <x:f>UPPER(TRIM(A54&amp;""))</x:f>
      </x:c>
    </x:row>
    <x:row r="55" ht="27" customHeight="1">
      <x:c r="A55" s="16"/>
      <x:c r="B55" s="20"/>
      <x:c r="C55" s="20"/>
      <x:c r="D55" s="16"/>
      <x:c r="E55" s="16"/>
      <x:c r="F55" s="16"/>
      <x:c r="G55" s="16"/>
      <x:c r="H55" s="16"/>
      <x:c r="I55" s="16"/>
      <x:c r="J55" s="16"/>
      <x:c r="K55" s="16"/>
      <x:c r="L55" s="21"/>
      <x:c r="M55" s="16"/>
      <x:c r="N55" s="16"/>
      <x:c r="O55" s="21"/>
      <x:c r="P55" s="16"/>
      <x:c r="Q55" s="16"/>
      <x:c r="R55" s="18" t="str">
        <x:f>IF(COUNTA(A55:Q55)=0,"",IF(TRIM(A55&amp;"")="","Missing Window ID; ","")&amp;IF(AND(S55&lt;&gt;"",COUNTIFS('Opening &amp; Requirements'!$S$8:$S$57,SUBSTITUTE(SUBSTITUTE(SUBSTITUTE(S55,"~","~~"),"*","~*"),"?","~?"))&gt;1),"Duplicate opening detail ID; ","")&amp;IF(AND(S55&lt;&gt;"",COUNTIFS('Window Schedule'!$T$8:$T$57,SUBSTITUTE(SUBSTITUTE(SUBSTITUTE(S55,"~","~~"),"*","~*"),"?","~?"))=0),"Unknown Window ID; ","")&amp;IF(AND(S55&lt;&gt;"",COUNTIFS('Window Schedule'!$T$8:$T$57,SUBSTITUTE(SUBSTITUTE(SUBSTITUTE(S55,"~","~~"),"*","~*"),"?","~?"))&gt;1),"Ambiguous Window ID; ","")&amp;IF(TRIM(D55&amp;"")="","Missing dimension status; ","")&amp;IF(TRIM(E55&amp;"")="","Missing dimension source / revision; ","")&amp;IF(COUNTA(B55)=0,"",IF(ISNUMBER(B55),IF(B55&gt;0,"","Check rough opening width; "),"Check rough opening width; "))&amp;IF(COUNTA(C55)=0,"",IF(ISNUMBER(C55),IF(C55&gt;0,"","Check rough opening height; "),"Check rough opening height; "))&amp;IF(OR(AND(COUNTA(B55)&gt;0,COUNTA(C55)=0),AND(COUNTA(B55)=0,COUNTA(C55)&gt;0)),"Incomplete rough-opening dimension pair; ","")&amp;IF(TRIM(F55&amp;"")="","Missing whole-window criteria or pending note; ","")&amp;IF(TRIM(G55&amp;"")="","Missing criteria source or pending note; ","")&amp;IF(TRIM(H55&amp;"")="","Missing assembly evidence or pending note; ","")&amp;IF(TRIM(I55&amp;"")="","Missing review decision; ","")&amp;IF(TRIM(J55&amp;"")="","Missing reviewed scope / document / revision; ","")&amp;IF(AND(I55&lt;&gt;"",I55&lt;&gt;"Pending",I55&lt;&gt;"Under review",OR(TRIM(K55&amp;"")="",L55="")),"Review decision lacks reviewer/date; ","")&amp;IF(AND(L55&lt;&gt;"",NOT(ISNUMBER(L55))),"Enter Excel date for review date; ","")&amp;IF(TRIM(M55&amp;"")="","Missing production release entry; ","")&amp;IF(AND(O55&lt;&gt;"",NOT(ISNUMBER(O55))),"Enter Excel date for release date; ","")&amp;IF(AND(M55="Authorized release",OR(TRIM(N55&amp;"")="",O55="",TRIM(P55&amp;"")="")),"Release entry lacks authority/date/basis; ","")&amp;IF(AND(M55="Authorized release",OR(I55="",I55="Pending",I55="Under review",I55="Rejected",I55="Revise and resubmit")),"Check review/release scope conflict; ",""))</x:f>
      </x:c>
      <x:c r="S55" s="18" t="str">
        <x:f>UPPER(TRIM(A55&amp;""))</x:f>
      </x:c>
    </x:row>
    <x:row r="56" ht="27" customHeight="1">
      <x:c r="A56" s="16"/>
      <x:c r="B56" s="20"/>
      <x:c r="C56" s="20"/>
      <x:c r="D56" s="16"/>
      <x:c r="E56" s="16"/>
      <x:c r="F56" s="16"/>
      <x:c r="G56" s="16"/>
      <x:c r="H56" s="16"/>
      <x:c r="I56" s="16"/>
      <x:c r="J56" s="16"/>
      <x:c r="K56" s="16"/>
      <x:c r="L56" s="21"/>
      <x:c r="M56" s="16"/>
      <x:c r="N56" s="16"/>
      <x:c r="O56" s="21"/>
      <x:c r="P56" s="16"/>
      <x:c r="Q56" s="16"/>
      <x:c r="R56" s="18" t="str">
        <x:f>IF(COUNTA(A56:Q56)=0,"",IF(TRIM(A56&amp;"")="","Missing Window ID; ","")&amp;IF(AND(S56&lt;&gt;"",COUNTIFS('Opening &amp; Requirements'!$S$8:$S$57,SUBSTITUTE(SUBSTITUTE(SUBSTITUTE(S56,"~","~~"),"*","~*"),"?","~?"))&gt;1),"Duplicate opening detail ID; ","")&amp;IF(AND(S56&lt;&gt;"",COUNTIFS('Window Schedule'!$T$8:$T$57,SUBSTITUTE(SUBSTITUTE(SUBSTITUTE(S56,"~","~~"),"*","~*"),"?","~?"))=0),"Unknown Window ID; ","")&amp;IF(AND(S56&lt;&gt;"",COUNTIFS('Window Schedule'!$T$8:$T$57,SUBSTITUTE(SUBSTITUTE(SUBSTITUTE(S56,"~","~~"),"*","~*"),"?","~?"))&gt;1),"Ambiguous Window ID; ","")&amp;IF(TRIM(D56&amp;"")="","Missing dimension status; ","")&amp;IF(TRIM(E56&amp;"")="","Missing dimension source / revision; ","")&amp;IF(COUNTA(B56)=0,"",IF(ISNUMBER(B56),IF(B56&gt;0,"","Check rough opening width; "),"Check rough opening width; "))&amp;IF(COUNTA(C56)=0,"",IF(ISNUMBER(C56),IF(C56&gt;0,"","Check rough opening height; "),"Check rough opening height; "))&amp;IF(OR(AND(COUNTA(B56)&gt;0,COUNTA(C56)=0),AND(COUNTA(B56)=0,COUNTA(C56)&gt;0)),"Incomplete rough-opening dimension pair; ","")&amp;IF(TRIM(F56&amp;"")="","Missing whole-window criteria or pending note; ","")&amp;IF(TRIM(G56&amp;"")="","Missing criteria source or pending note; ","")&amp;IF(TRIM(H56&amp;"")="","Missing assembly evidence or pending note; ","")&amp;IF(TRIM(I56&amp;"")="","Missing review decision; ","")&amp;IF(TRIM(J56&amp;"")="","Missing reviewed scope / document / revision; ","")&amp;IF(AND(I56&lt;&gt;"",I56&lt;&gt;"Pending",I56&lt;&gt;"Under review",OR(TRIM(K56&amp;"")="",L56="")),"Review decision lacks reviewer/date; ","")&amp;IF(AND(L56&lt;&gt;"",NOT(ISNUMBER(L56))),"Enter Excel date for review date; ","")&amp;IF(TRIM(M56&amp;"")="","Missing production release entry; ","")&amp;IF(AND(O56&lt;&gt;"",NOT(ISNUMBER(O56))),"Enter Excel date for release date; ","")&amp;IF(AND(M56="Authorized release",OR(TRIM(N56&amp;"")="",O56="",TRIM(P56&amp;"")="")),"Release entry lacks authority/date/basis; ","")&amp;IF(AND(M56="Authorized release",OR(I56="",I56="Pending",I56="Under review",I56="Rejected",I56="Revise and resubmit")),"Check review/release scope conflict; ",""))</x:f>
      </x:c>
      <x:c r="S56" s="18" t="str">
        <x:f>UPPER(TRIM(A56&amp;""))</x:f>
      </x:c>
    </x:row>
    <x:row r="57" ht="27" customHeight="1">
      <x:c r="A57" s="16"/>
      <x:c r="B57" s="20"/>
      <x:c r="C57" s="20"/>
      <x:c r="D57" s="16"/>
      <x:c r="E57" s="16"/>
      <x:c r="F57" s="16"/>
      <x:c r="G57" s="16"/>
      <x:c r="H57" s="16"/>
      <x:c r="I57" s="16"/>
      <x:c r="J57" s="16"/>
      <x:c r="K57" s="16"/>
      <x:c r="L57" s="21"/>
      <x:c r="M57" s="16"/>
      <x:c r="N57" s="16"/>
      <x:c r="O57" s="21"/>
      <x:c r="P57" s="16"/>
      <x:c r="Q57" s="16"/>
      <x:c r="R57" s="18" t="str">
        <x:f>IF(COUNTA(A57:Q57)=0,"",IF(TRIM(A57&amp;"")="","Missing Window ID; ","")&amp;IF(AND(S57&lt;&gt;"",COUNTIFS('Opening &amp; Requirements'!$S$8:$S$57,SUBSTITUTE(SUBSTITUTE(SUBSTITUTE(S57,"~","~~"),"*","~*"),"?","~?"))&gt;1),"Duplicate opening detail ID; ","")&amp;IF(AND(S57&lt;&gt;"",COUNTIFS('Window Schedule'!$T$8:$T$57,SUBSTITUTE(SUBSTITUTE(SUBSTITUTE(S57,"~","~~"),"*","~*"),"?","~?"))=0),"Unknown Window ID; ","")&amp;IF(AND(S57&lt;&gt;"",COUNTIFS('Window Schedule'!$T$8:$T$57,SUBSTITUTE(SUBSTITUTE(SUBSTITUTE(S57,"~","~~"),"*","~*"),"?","~?"))&gt;1),"Ambiguous Window ID; ","")&amp;IF(TRIM(D57&amp;"")="","Missing dimension status; ","")&amp;IF(TRIM(E57&amp;"")="","Missing dimension source / revision; ","")&amp;IF(COUNTA(B57)=0,"",IF(ISNUMBER(B57),IF(B57&gt;0,"","Check rough opening width; "),"Check rough opening width; "))&amp;IF(COUNTA(C57)=0,"",IF(ISNUMBER(C57),IF(C57&gt;0,"","Check rough opening height; "),"Check rough opening height; "))&amp;IF(OR(AND(COUNTA(B57)&gt;0,COUNTA(C57)=0),AND(COUNTA(B57)=0,COUNTA(C57)&gt;0)),"Incomplete rough-opening dimension pair; ","")&amp;IF(TRIM(F57&amp;"")="","Missing whole-window criteria or pending note; ","")&amp;IF(TRIM(G57&amp;"")="","Missing criteria source or pending note; ","")&amp;IF(TRIM(H57&amp;"")="","Missing assembly evidence or pending note; ","")&amp;IF(TRIM(I57&amp;"")="","Missing review decision; ","")&amp;IF(TRIM(J57&amp;"")="","Missing reviewed scope / document / revision; ","")&amp;IF(AND(I57&lt;&gt;"",I57&lt;&gt;"Pending",I57&lt;&gt;"Under review",OR(TRIM(K57&amp;"")="",L57="")),"Review decision lacks reviewer/date; ","")&amp;IF(AND(L57&lt;&gt;"",NOT(ISNUMBER(L57))),"Enter Excel date for review date; ","")&amp;IF(TRIM(M57&amp;"")="","Missing production release entry; ","")&amp;IF(AND(O57&lt;&gt;"",NOT(ISNUMBER(O57))),"Enter Excel date for release date; ","")&amp;IF(AND(M57="Authorized release",OR(TRIM(N57&amp;"")="",O57="",TRIM(P57&amp;"")="")),"Release entry lacks authority/date/basis; ","")&amp;IF(AND(M57="Authorized release",OR(I57="",I57="Pending",I57="Under review",I57="Rejected",I57="Revise and resubmit")),"Check review/release scope conflict; ",""))</x:f>
      </x:c>
      <x:c r="S57" s="18" t="str">
        <x:f>UPPER(TRIM(A57&amp;""))</x:f>
      </x:c>
    </x:row>
  </x:sheetData>
  <x:conditionalFormatting sqref="R8:R57">
    <x:cfRule type="expression" dxfId="2" priority="1">
      <x:formula>LEN(R8)&gt;0</x:formula>
    </x:cfRule>
  </x:conditionalFormatting>
  <x:dataValidations count="5">
    <x:dataValidation type="decimal" operator="greaterThan" sqref="B8:C57">
      <x:formula1>0</x:formula1>
    </x:dataValidation>
    <x:dataValidation type="list" sqref="D8:D57">
      <x:formula1>"To confirm,Drawing dimensions,Field measured,Mixed / see source"</x:formula1>
    </x:dataValidation>
    <x:dataValidation type="list" sqref="I8:I57">
      <x:formula1>"Pending,Under review,Reviewed with comments,Accepted for stated purpose,Revise and resubmit,Rejected"</x:formula1>
    </x:dataValidation>
    <x:dataValidation type="list" sqref="M8:M57">
      <x:formula1>"Not for production,Hold,Authorized release"</x:formula1>
    </x:dataValidation>
    <x:dataValidation type="list" sqref="A8:A57">
      <x:formula1>INDIRECT("'Window Schedule'!$A$8:$A$57")</x:formula1>
    </x:dataValidation>
  </x:dataValidations>
  <x:pageMargins left="0.7" right="0.7" top="0.75" bottom="0.75" header="0.3" footer="0.3"/>
  <x:tableParts count="1">
    <x:tablePart xmlns:r="http://schemas.openxmlformats.org/officeDocument/2006/relationships" r:id="Rb8624fd373f747eb"/>
  </x:tableParts>
</x:worksheet>
</file>

<file path=xl/worksheets/sheet3.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15" hidden="0" customWidth="1"/>
    <x:col min="2" max="2" width="55" hidden="0" customWidth="1"/>
    <x:col min="3" max="3" width="30" hidden="0" customWidth="1"/>
    <x:col min="4" max="4" width="28" hidden="0" customWidth="1"/>
    <x:col min="5" max="5" width="35" hidden="0" customWidth="1"/>
    <x:col min="6" max="6" width="34" hidden="0" customWidth="1"/>
    <x:col min="7" max="7" width="38" hidden="0" customWidth="1"/>
    <x:col min="8" max="8" width="34" hidden="0" customWidth="1"/>
    <x:col min="9" max="9" width="38" hidden="0" customWidth="1"/>
    <x:col min="10" max="10" width="19" hidden="0" customWidth="1"/>
    <x:col min="11" max="11" width="25" hidden="0" customWidth="1"/>
    <x:col min="12" max="12" width="42" hidden="0" customWidth="1"/>
    <x:col min="13" max="13" width="44" hidden="0" customWidth="1"/>
    <x:col min="14" max="14" width="18" hidden="0" customWidth="1"/>
  </x:cols>
  <x:sheetData>
    <x:row r="1" ht="10" customHeight="1">
      <x:c r="A1" s="2"/>
      <x:c r="B1" s="2"/>
      <x:c r="C1" s="2"/>
      <x:c r="D1" s="2"/>
      <x:c r="E1" s="2"/>
      <x:c r="F1" s="2"/>
      <x:c r="G1" s="2"/>
      <x:c r="H1" s="2"/>
      <x:c r="I1" s="2"/>
      <x:c r="J1" s="2"/>
      <x:c r="K1" s="2"/>
      <x:c r="L1" s="2"/>
      <x:c r="M1" s="2"/>
      <x:c r="N1" s="2"/>
    </x:row>
    <x:row r="2" ht="30" customHeight="1">
      <x:c r="A2" s="4" t="str">
        <x:v>Glazing Register</x:v>
      </x:c>
      <x:c r="B2" s="5"/>
      <x:c r="C2" s="5"/>
      <x:c r="D2" s="5"/>
      <x:c r="E2" s="5"/>
      <x:c r="F2" s="5"/>
      <x:c r="G2" s="5"/>
      <x:c r="H2" s="5"/>
      <x:c r="I2" s="5"/>
      <x:c r="J2" s="5"/>
      <x:c r="K2" s="5"/>
      <x:c r="L2" s="5"/>
      <x:c r="M2" s="5"/>
      <x:c r="N2" s="5"/>
    </x:row>
    <x:row r="3" ht="27" customHeight="1">
      <x:c r="A3" s="6" t="str">
        <x:v>Describe the full glazing proposal. Glass-only values do not establish whole-window performance. Record project safety requirements and their sources.</x:v>
      </x:c>
      <x:c r="B3" s="2"/>
      <x:c r="C3" s="2"/>
      <x:c r="D3" s="2"/>
      <x:c r="E3" s="2"/>
      <x:c r="F3" s="2"/>
      <x:c r="G3" s="2"/>
      <x:c r="H3" s="2"/>
      <x:c r="I3" s="2"/>
      <x:c r="J3" s="2"/>
      <x:c r="K3" s="2"/>
      <x:c r="L3" s="2"/>
      <x:c r="M3" s="2"/>
      <x:c r="N3" s="2"/>
    </x:row>
    <x:row r="4" ht="27" customHeight="1">
      <x:c r="A4" s="2" t="str">
        <x:v>Project</x:v>
      </x:c>
      <x:c r="B4" s="7"/>
      <x:c r="C4" s="7"/>
      <x:c r="D4" s="7"/>
      <x:c r="E4" s="2" t="str">
        <x:v>Issue / revision</x:v>
      </x:c>
      <x:c r="F4" s="7"/>
      <x:c r="G4" s="7"/>
      <x:c r="H4" s="7"/>
      <x:c r="I4" s="7"/>
      <x:c r="J4" s="2" t="str">
        <x:v>Issue date</x:v>
      </x:c>
      <x:c r="K4" s="8"/>
      <x:c r="L4" s="7"/>
      <x:c r="M4" s="2"/>
      <x:c r="N4" s="2"/>
    </x:row>
    <x:row r="5" ht="22" customHeight="1">
      <x:c r="A5" s="6" t="str">
        <x:v>50 blank glazing records. Use one unique Glazing ID per defined glazing proposal. Selections and evidence remain subject to project review.</x:v>
      </x:c>
      <x:c r="B5" s="2"/>
      <x:c r="C5" s="2"/>
      <x:c r="D5" s="2"/>
      <x:c r="E5" s="2"/>
      <x:c r="F5" s="2"/>
      <x:c r="G5" s="2"/>
      <x:c r="H5" s="2"/>
      <x:c r="I5" s="2"/>
      <x:c r="J5" s="2"/>
      <x:c r="K5" s="2"/>
      <x:c r="L5" s="2"/>
      <x:c r="M5" s="2"/>
      <x:c r="N5" s="2"/>
    </x:row>
    <x:row r="6" ht="27" customHeight="1">
      <x:c r="A6" s="2"/>
      <x:c r="B6" s="2"/>
      <x:c r="C6" s="2"/>
      <x:c r="D6" s="2"/>
      <x:c r="E6" s="2"/>
      <x:c r="F6" s="2"/>
      <x:c r="G6" s="2"/>
      <x:c r="H6" s="2"/>
      <x:c r="I6" s="2"/>
      <x:c r="J6" s="2"/>
      <x:c r="K6" s="2"/>
      <x:c r="L6" s="2"/>
      <x:c r="M6" s="2"/>
      <x:c r="N6" s="2"/>
    </x:row>
    <x:row r="7" ht="48" customHeight="1">
      <x:c r="A7" s="13" t="str">
        <x:v>Glazing ID</x:v>
      </x:c>
      <x:c r="B7" s="14" t="str">
        <x:v>Assembly / build-up description</x:v>
      </x:c>
      <x:c r="C7" s="14" t="str">
        <x:v>Coating / surface location</x:v>
      </x:c>
      <x:c r="D7" s="14" t="str">
        <x:v>Privacy / appearance</x:v>
      </x:c>
      <x:c r="E7" s="14" t="str">
        <x:v>Safety requirement</x:v>
      </x:c>
      <x:c r="F7" s="14" t="str">
        <x:v>Safety basis / revision</x:v>
      </x:c>
      <x:c r="G7" s="14" t="str">
        <x:v>Glass-only values and units</x:v>
      </x:c>
      <x:c r="H7" s="14" t="str">
        <x:v>Glass-value evidence ref</x:v>
      </x:c>
      <x:c r="I7" s="14" t="str">
        <x:v>Product / specification ref / rev</x:v>
      </x:c>
      <x:c r="J7" s="14" t="str">
        <x:v>Sample ID</x:v>
      </x:c>
      <x:c r="K7" s="14" t="str">
        <x:v>Sample review</x:v>
      </x:c>
      <x:c r="L7" s="14" t="str">
        <x:v>Notes</x:v>
      </x:c>
      <x:c r="M7" s="14" t="str">
        <x:v>Data issues (auto)</x:v>
      </x:c>
      <x:c r="N7" s="15" t="str">
        <x:v>Glazing ID key (auto)</x:v>
      </x:c>
    </x:row>
    <x:row r="8" ht="27" customHeight="1">
      <x:c r="A8" s="16"/>
      <x:c r="B8" s="16"/>
      <x:c r="C8" s="16"/>
      <x:c r="D8" s="16"/>
      <x:c r="E8" s="16"/>
      <x:c r="F8" s="16"/>
      <x:c r="G8" s="16"/>
      <x:c r="H8" s="16"/>
      <x:c r="I8" s="16"/>
      <x:c r="J8" s="16"/>
      <x:c r="K8" s="16"/>
      <x:c r="L8" s="16"/>
      <x:c r="M8" s="18" t="str">
        <x:f>IF(COUNTA(A8:L8)=0,"",IF(TRIM(A8&amp;"")="","Missing Glazing ID; ","")&amp;IF(AND(N8&lt;&gt;"",COUNTIFS('Glazing Register'!$N$8:$N$57,SUBSTITUTE(SUBSTITUTE(SUBSTITUTE(N8,"~","~~"),"*","~*"),"?","~?"))&gt;1),"Duplicate Glazing ID; ","")&amp;IF(TRIM(B8&amp;"")="","Missing assembly / build-up; ","")&amp;IF(TRIM(E8&amp;"")="","Missing safety requirement or pending note; ","")&amp;IF(TRIM(F8&amp;"")="","Missing safety basis or pending note; ","")&amp;IF(TRIM(I8&amp;"")="","Missing product / specification reference; ","")&amp;IF(TRIM(K8&amp;"")="","Missing sample review; ","")&amp;IF(AND(G8&lt;&gt;"",TRIM(H8&amp;"")=""),"Glass values lack evidence reference; ",""))</x:f>
      </x:c>
      <x:c r="N8" s="18" t="str">
        <x:f>UPPER(TRIM(A8&amp;""))</x:f>
      </x:c>
    </x:row>
    <x:row r="9" ht="27" customHeight="1">
      <x:c r="A9" s="16"/>
      <x:c r="B9" s="16"/>
      <x:c r="C9" s="16"/>
      <x:c r="D9" s="16"/>
      <x:c r="E9" s="16"/>
      <x:c r="F9" s="16"/>
      <x:c r="G9" s="16"/>
      <x:c r="H9" s="16"/>
      <x:c r="I9" s="16"/>
      <x:c r="J9" s="16"/>
      <x:c r="K9" s="16"/>
      <x:c r="L9" s="16"/>
      <x:c r="M9" s="18" t="str">
        <x:f>IF(COUNTA(A9:L9)=0,"",IF(TRIM(A9&amp;"")="","Missing Glazing ID; ","")&amp;IF(AND(N9&lt;&gt;"",COUNTIFS('Glazing Register'!$N$8:$N$57,SUBSTITUTE(SUBSTITUTE(SUBSTITUTE(N9,"~","~~"),"*","~*"),"?","~?"))&gt;1),"Duplicate Glazing ID; ","")&amp;IF(TRIM(B9&amp;"")="","Missing assembly / build-up; ","")&amp;IF(TRIM(E9&amp;"")="","Missing safety requirement or pending note; ","")&amp;IF(TRIM(F9&amp;"")="","Missing safety basis or pending note; ","")&amp;IF(TRIM(I9&amp;"")="","Missing product / specification reference; ","")&amp;IF(TRIM(K9&amp;"")="","Missing sample review; ","")&amp;IF(AND(G9&lt;&gt;"",TRIM(H9&amp;"")=""),"Glass values lack evidence reference; ",""))</x:f>
      </x:c>
      <x:c r="N9" s="18" t="str">
        <x:f>UPPER(TRIM(A9&amp;""))</x:f>
      </x:c>
    </x:row>
    <x:row r="10" ht="27" customHeight="1">
      <x:c r="A10" s="16"/>
      <x:c r="B10" s="16"/>
      <x:c r="C10" s="16"/>
      <x:c r="D10" s="16"/>
      <x:c r="E10" s="16"/>
      <x:c r="F10" s="16"/>
      <x:c r="G10" s="16"/>
      <x:c r="H10" s="16"/>
      <x:c r="I10" s="16"/>
      <x:c r="J10" s="16"/>
      <x:c r="K10" s="16"/>
      <x:c r="L10" s="16"/>
      <x:c r="M10" s="18" t="str">
        <x:f>IF(COUNTA(A10:L10)=0,"",IF(TRIM(A10&amp;"")="","Missing Glazing ID; ","")&amp;IF(AND(N10&lt;&gt;"",COUNTIFS('Glazing Register'!$N$8:$N$57,SUBSTITUTE(SUBSTITUTE(SUBSTITUTE(N10,"~","~~"),"*","~*"),"?","~?"))&gt;1),"Duplicate Glazing ID; ","")&amp;IF(TRIM(B10&amp;"")="","Missing assembly / build-up; ","")&amp;IF(TRIM(E10&amp;"")="","Missing safety requirement or pending note; ","")&amp;IF(TRIM(F10&amp;"")="","Missing safety basis or pending note; ","")&amp;IF(TRIM(I10&amp;"")="","Missing product / specification reference; ","")&amp;IF(TRIM(K10&amp;"")="","Missing sample review; ","")&amp;IF(AND(G10&lt;&gt;"",TRIM(H10&amp;"")=""),"Glass values lack evidence reference; ",""))</x:f>
      </x:c>
      <x:c r="N10" s="18" t="str">
        <x:f>UPPER(TRIM(A10&amp;""))</x:f>
      </x:c>
    </x:row>
    <x:row r="11" ht="27" customHeight="1">
      <x:c r="A11" s="16"/>
      <x:c r="B11" s="16"/>
      <x:c r="C11" s="16"/>
      <x:c r="D11" s="16"/>
      <x:c r="E11" s="16"/>
      <x:c r="F11" s="16"/>
      <x:c r="G11" s="16"/>
      <x:c r="H11" s="16"/>
      <x:c r="I11" s="16"/>
      <x:c r="J11" s="16"/>
      <x:c r="K11" s="16"/>
      <x:c r="L11" s="16"/>
      <x:c r="M11" s="18" t="str">
        <x:f>IF(COUNTA(A11:L11)=0,"",IF(TRIM(A11&amp;"")="","Missing Glazing ID; ","")&amp;IF(AND(N11&lt;&gt;"",COUNTIFS('Glazing Register'!$N$8:$N$57,SUBSTITUTE(SUBSTITUTE(SUBSTITUTE(N11,"~","~~"),"*","~*"),"?","~?"))&gt;1),"Duplicate Glazing ID; ","")&amp;IF(TRIM(B11&amp;"")="","Missing assembly / build-up; ","")&amp;IF(TRIM(E11&amp;"")="","Missing safety requirement or pending note; ","")&amp;IF(TRIM(F11&amp;"")="","Missing safety basis or pending note; ","")&amp;IF(TRIM(I11&amp;"")="","Missing product / specification reference; ","")&amp;IF(TRIM(K11&amp;"")="","Missing sample review; ","")&amp;IF(AND(G11&lt;&gt;"",TRIM(H11&amp;"")=""),"Glass values lack evidence reference; ",""))</x:f>
      </x:c>
      <x:c r="N11" s="18" t="str">
        <x:f>UPPER(TRIM(A11&amp;""))</x:f>
      </x:c>
    </x:row>
    <x:row r="12" ht="27" customHeight="1">
      <x:c r="A12" s="16"/>
      <x:c r="B12" s="16"/>
      <x:c r="C12" s="16"/>
      <x:c r="D12" s="16"/>
      <x:c r="E12" s="16"/>
      <x:c r="F12" s="16"/>
      <x:c r="G12" s="16"/>
      <x:c r="H12" s="16"/>
      <x:c r="I12" s="16"/>
      <x:c r="J12" s="16"/>
      <x:c r="K12" s="16"/>
      <x:c r="L12" s="16"/>
      <x:c r="M12" s="18" t="str">
        <x:f>IF(COUNTA(A12:L12)=0,"",IF(TRIM(A12&amp;"")="","Missing Glazing ID; ","")&amp;IF(AND(N12&lt;&gt;"",COUNTIFS('Glazing Register'!$N$8:$N$57,SUBSTITUTE(SUBSTITUTE(SUBSTITUTE(N12,"~","~~"),"*","~*"),"?","~?"))&gt;1),"Duplicate Glazing ID; ","")&amp;IF(TRIM(B12&amp;"")="","Missing assembly / build-up; ","")&amp;IF(TRIM(E12&amp;"")="","Missing safety requirement or pending note; ","")&amp;IF(TRIM(F12&amp;"")="","Missing safety basis or pending note; ","")&amp;IF(TRIM(I12&amp;"")="","Missing product / specification reference; ","")&amp;IF(TRIM(K12&amp;"")="","Missing sample review; ","")&amp;IF(AND(G12&lt;&gt;"",TRIM(H12&amp;"")=""),"Glass values lack evidence reference; ",""))</x:f>
      </x:c>
      <x:c r="N12" s="18" t="str">
        <x:f>UPPER(TRIM(A12&amp;""))</x:f>
      </x:c>
    </x:row>
    <x:row r="13" ht="27" customHeight="1">
      <x:c r="A13" s="16"/>
      <x:c r="B13" s="16"/>
      <x:c r="C13" s="16"/>
      <x:c r="D13" s="16"/>
      <x:c r="E13" s="16"/>
      <x:c r="F13" s="16"/>
      <x:c r="G13" s="16"/>
      <x:c r="H13" s="16"/>
      <x:c r="I13" s="16"/>
      <x:c r="J13" s="16"/>
      <x:c r="K13" s="16"/>
      <x:c r="L13" s="16"/>
      <x:c r="M13" s="18" t="str">
        <x:f>IF(COUNTA(A13:L13)=0,"",IF(TRIM(A13&amp;"")="","Missing Glazing ID; ","")&amp;IF(AND(N13&lt;&gt;"",COUNTIFS('Glazing Register'!$N$8:$N$57,SUBSTITUTE(SUBSTITUTE(SUBSTITUTE(N13,"~","~~"),"*","~*"),"?","~?"))&gt;1),"Duplicate Glazing ID; ","")&amp;IF(TRIM(B13&amp;"")="","Missing assembly / build-up; ","")&amp;IF(TRIM(E13&amp;"")="","Missing safety requirement or pending note; ","")&amp;IF(TRIM(F13&amp;"")="","Missing safety basis or pending note; ","")&amp;IF(TRIM(I13&amp;"")="","Missing product / specification reference; ","")&amp;IF(TRIM(K13&amp;"")="","Missing sample review; ","")&amp;IF(AND(G13&lt;&gt;"",TRIM(H13&amp;"")=""),"Glass values lack evidence reference; ",""))</x:f>
      </x:c>
      <x:c r="N13" s="18" t="str">
        <x:f>UPPER(TRIM(A13&amp;""))</x:f>
      </x:c>
    </x:row>
    <x:row r="14" ht="27" customHeight="1">
      <x:c r="A14" s="16"/>
      <x:c r="B14" s="16"/>
      <x:c r="C14" s="16"/>
      <x:c r="D14" s="16"/>
      <x:c r="E14" s="16"/>
      <x:c r="F14" s="16"/>
      <x:c r="G14" s="16"/>
      <x:c r="H14" s="16"/>
      <x:c r="I14" s="16"/>
      <x:c r="J14" s="16"/>
      <x:c r="K14" s="16"/>
      <x:c r="L14" s="16"/>
      <x:c r="M14" s="18" t="str">
        <x:f>IF(COUNTA(A14:L14)=0,"",IF(TRIM(A14&amp;"")="","Missing Glazing ID; ","")&amp;IF(AND(N14&lt;&gt;"",COUNTIFS('Glazing Register'!$N$8:$N$57,SUBSTITUTE(SUBSTITUTE(SUBSTITUTE(N14,"~","~~"),"*","~*"),"?","~?"))&gt;1),"Duplicate Glazing ID; ","")&amp;IF(TRIM(B14&amp;"")="","Missing assembly / build-up; ","")&amp;IF(TRIM(E14&amp;"")="","Missing safety requirement or pending note; ","")&amp;IF(TRIM(F14&amp;"")="","Missing safety basis or pending note; ","")&amp;IF(TRIM(I14&amp;"")="","Missing product / specification reference; ","")&amp;IF(TRIM(K14&amp;"")="","Missing sample review; ","")&amp;IF(AND(G14&lt;&gt;"",TRIM(H14&amp;"")=""),"Glass values lack evidence reference; ",""))</x:f>
      </x:c>
      <x:c r="N14" s="18" t="str">
        <x:f>UPPER(TRIM(A14&amp;""))</x:f>
      </x:c>
    </x:row>
    <x:row r="15" ht="27" customHeight="1">
      <x:c r="A15" s="16"/>
      <x:c r="B15" s="16"/>
      <x:c r="C15" s="16"/>
      <x:c r="D15" s="16"/>
      <x:c r="E15" s="16"/>
      <x:c r="F15" s="16"/>
      <x:c r="G15" s="16"/>
      <x:c r="H15" s="16"/>
      <x:c r="I15" s="16"/>
      <x:c r="J15" s="16"/>
      <x:c r="K15" s="16"/>
      <x:c r="L15" s="16"/>
      <x:c r="M15" s="18" t="str">
        <x:f>IF(COUNTA(A15:L15)=0,"",IF(TRIM(A15&amp;"")="","Missing Glazing ID; ","")&amp;IF(AND(N15&lt;&gt;"",COUNTIFS('Glazing Register'!$N$8:$N$57,SUBSTITUTE(SUBSTITUTE(SUBSTITUTE(N15,"~","~~"),"*","~*"),"?","~?"))&gt;1),"Duplicate Glazing ID; ","")&amp;IF(TRIM(B15&amp;"")="","Missing assembly / build-up; ","")&amp;IF(TRIM(E15&amp;"")="","Missing safety requirement or pending note; ","")&amp;IF(TRIM(F15&amp;"")="","Missing safety basis or pending note; ","")&amp;IF(TRIM(I15&amp;"")="","Missing product / specification reference; ","")&amp;IF(TRIM(K15&amp;"")="","Missing sample review; ","")&amp;IF(AND(G15&lt;&gt;"",TRIM(H15&amp;"")=""),"Glass values lack evidence reference; ",""))</x:f>
      </x:c>
      <x:c r="N15" s="18" t="str">
        <x:f>UPPER(TRIM(A15&amp;""))</x:f>
      </x:c>
    </x:row>
    <x:row r="16" ht="27" customHeight="1">
      <x:c r="A16" s="16"/>
      <x:c r="B16" s="16"/>
      <x:c r="C16" s="16"/>
      <x:c r="D16" s="16"/>
      <x:c r="E16" s="16"/>
      <x:c r="F16" s="16"/>
      <x:c r="G16" s="16"/>
      <x:c r="H16" s="16"/>
      <x:c r="I16" s="16"/>
      <x:c r="J16" s="16"/>
      <x:c r="K16" s="16"/>
      <x:c r="L16" s="16"/>
      <x:c r="M16" s="18" t="str">
        <x:f>IF(COUNTA(A16:L16)=0,"",IF(TRIM(A16&amp;"")="","Missing Glazing ID; ","")&amp;IF(AND(N16&lt;&gt;"",COUNTIFS('Glazing Register'!$N$8:$N$57,SUBSTITUTE(SUBSTITUTE(SUBSTITUTE(N16,"~","~~"),"*","~*"),"?","~?"))&gt;1),"Duplicate Glazing ID; ","")&amp;IF(TRIM(B16&amp;"")="","Missing assembly / build-up; ","")&amp;IF(TRIM(E16&amp;"")="","Missing safety requirement or pending note; ","")&amp;IF(TRIM(F16&amp;"")="","Missing safety basis or pending note; ","")&amp;IF(TRIM(I16&amp;"")="","Missing product / specification reference; ","")&amp;IF(TRIM(K16&amp;"")="","Missing sample review; ","")&amp;IF(AND(G16&lt;&gt;"",TRIM(H16&amp;"")=""),"Glass values lack evidence reference; ",""))</x:f>
      </x:c>
      <x:c r="N16" s="18" t="str">
        <x:f>UPPER(TRIM(A16&amp;""))</x:f>
      </x:c>
    </x:row>
    <x:row r="17" ht="27" customHeight="1">
      <x:c r="A17" s="16"/>
      <x:c r="B17" s="16"/>
      <x:c r="C17" s="16"/>
      <x:c r="D17" s="16"/>
      <x:c r="E17" s="16"/>
      <x:c r="F17" s="16"/>
      <x:c r="G17" s="16"/>
      <x:c r="H17" s="16"/>
      <x:c r="I17" s="16"/>
      <x:c r="J17" s="16"/>
      <x:c r="K17" s="16"/>
      <x:c r="L17" s="16"/>
      <x:c r="M17" s="18" t="str">
        <x:f>IF(COUNTA(A17:L17)=0,"",IF(TRIM(A17&amp;"")="","Missing Glazing ID; ","")&amp;IF(AND(N17&lt;&gt;"",COUNTIFS('Glazing Register'!$N$8:$N$57,SUBSTITUTE(SUBSTITUTE(SUBSTITUTE(N17,"~","~~"),"*","~*"),"?","~?"))&gt;1),"Duplicate Glazing ID; ","")&amp;IF(TRIM(B17&amp;"")="","Missing assembly / build-up; ","")&amp;IF(TRIM(E17&amp;"")="","Missing safety requirement or pending note; ","")&amp;IF(TRIM(F17&amp;"")="","Missing safety basis or pending note; ","")&amp;IF(TRIM(I17&amp;"")="","Missing product / specification reference; ","")&amp;IF(TRIM(K17&amp;"")="","Missing sample review; ","")&amp;IF(AND(G17&lt;&gt;"",TRIM(H17&amp;"")=""),"Glass values lack evidence reference; ",""))</x:f>
      </x:c>
      <x:c r="N17" s="18" t="str">
        <x:f>UPPER(TRIM(A17&amp;""))</x:f>
      </x:c>
    </x:row>
    <x:row r="18" ht="27" customHeight="1">
      <x:c r="A18" s="16"/>
      <x:c r="B18" s="16"/>
      <x:c r="C18" s="16"/>
      <x:c r="D18" s="16"/>
      <x:c r="E18" s="16"/>
      <x:c r="F18" s="16"/>
      <x:c r="G18" s="16"/>
      <x:c r="H18" s="16"/>
      <x:c r="I18" s="16"/>
      <x:c r="J18" s="16"/>
      <x:c r="K18" s="16"/>
      <x:c r="L18" s="16"/>
      <x:c r="M18" s="18" t="str">
        <x:f>IF(COUNTA(A18:L18)=0,"",IF(TRIM(A18&amp;"")="","Missing Glazing ID; ","")&amp;IF(AND(N18&lt;&gt;"",COUNTIFS('Glazing Register'!$N$8:$N$57,SUBSTITUTE(SUBSTITUTE(SUBSTITUTE(N18,"~","~~"),"*","~*"),"?","~?"))&gt;1),"Duplicate Glazing ID; ","")&amp;IF(TRIM(B18&amp;"")="","Missing assembly / build-up; ","")&amp;IF(TRIM(E18&amp;"")="","Missing safety requirement or pending note; ","")&amp;IF(TRIM(F18&amp;"")="","Missing safety basis or pending note; ","")&amp;IF(TRIM(I18&amp;"")="","Missing product / specification reference; ","")&amp;IF(TRIM(K18&amp;"")="","Missing sample review; ","")&amp;IF(AND(G18&lt;&gt;"",TRIM(H18&amp;"")=""),"Glass values lack evidence reference; ",""))</x:f>
      </x:c>
      <x:c r="N18" s="18" t="str">
        <x:f>UPPER(TRIM(A18&amp;""))</x:f>
      </x:c>
    </x:row>
    <x:row r="19" ht="27" customHeight="1">
      <x:c r="A19" s="16"/>
      <x:c r="B19" s="16"/>
      <x:c r="C19" s="16"/>
      <x:c r="D19" s="16"/>
      <x:c r="E19" s="16"/>
      <x:c r="F19" s="16"/>
      <x:c r="G19" s="16"/>
      <x:c r="H19" s="16"/>
      <x:c r="I19" s="16"/>
      <x:c r="J19" s="16"/>
      <x:c r="K19" s="16"/>
      <x:c r="L19" s="16"/>
      <x:c r="M19" s="18" t="str">
        <x:f>IF(COUNTA(A19:L19)=0,"",IF(TRIM(A19&amp;"")="","Missing Glazing ID; ","")&amp;IF(AND(N19&lt;&gt;"",COUNTIFS('Glazing Register'!$N$8:$N$57,SUBSTITUTE(SUBSTITUTE(SUBSTITUTE(N19,"~","~~"),"*","~*"),"?","~?"))&gt;1),"Duplicate Glazing ID; ","")&amp;IF(TRIM(B19&amp;"")="","Missing assembly / build-up; ","")&amp;IF(TRIM(E19&amp;"")="","Missing safety requirement or pending note; ","")&amp;IF(TRIM(F19&amp;"")="","Missing safety basis or pending note; ","")&amp;IF(TRIM(I19&amp;"")="","Missing product / specification reference; ","")&amp;IF(TRIM(K19&amp;"")="","Missing sample review; ","")&amp;IF(AND(G19&lt;&gt;"",TRIM(H19&amp;"")=""),"Glass values lack evidence reference; ",""))</x:f>
      </x:c>
      <x:c r="N19" s="18" t="str">
        <x:f>UPPER(TRIM(A19&amp;""))</x:f>
      </x:c>
    </x:row>
    <x:row r="20" ht="27" customHeight="1">
      <x:c r="A20" s="16"/>
      <x:c r="B20" s="16"/>
      <x:c r="C20" s="16"/>
      <x:c r="D20" s="16"/>
      <x:c r="E20" s="16"/>
      <x:c r="F20" s="16"/>
      <x:c r="G20" s="16"/>
      <x:c r="H20" s="16"/>
      <x:c r="I20" s="16"/>
      <x:c r="J20" s="16"/>
      <x:c r="K20" s="16"/>
      <x:c r="L20" s="16"/>
      <x:c r="M20" s="18" t="str">
        <x:f>IF(COUNTA(A20:L20)=0,"",IF(TRIM(A20&amp;"")="","Missing Glazing ID; ","")&amp;IF(AND(N20&lt;&gt;"",COUNTIFS('Glazing Register'!$N$8:$N$57,SUBSTITUTE(SUBSTITUTE(SUBSTITUTE(N20,"~","~~"),"*","~*"),"?","~?"))&gt;1),"Duplicate Glazing ID; ","")&amp;IF(TRIM(B20&amp;"")="","Missing assembly / build-up; ","")&amp;IF(TRIM(E20&amp;"")="","Missing safety requirement or pending note; ","")&amp;IF(TRIM(F20&amp;"")="","Missing safety basis or pending note; ","")&amp;IF(TRIM(I20&amp;"")="","Missing product / specification reference; ","")&amp;IF(TRIM(K20&amp;"")="","Missing sample review; ","")&amp;IF(AND(G20&lt;&gt;"",TRIM(H20&amp;"")=""),"Glass values lack evidence reference; ",""))</x:f>
      </x:c>
      <x:c r="N20" s="18" t="str">
        <x:f>UPPER(TRIM(A20&amp;""))</x:f>
      </x:c>
    </x:row>
    <x:row r="21" ht="27" customHeight="1">
      <x:c r="A21" s="16"/>
      <x:c r="B21" s="16"/>
      <x:c r="C21" s="16"/>
      <x:c r="D21" s="16"/>
      <x:c r="E21" s="16"/>
      <x:c r="F21" s="16"/>
      <x:c r="G21" s="16"/>
      <x:c r="H21" s="16"/>
      <x:c r="I21" s="16"/>
      <x:c r="J21" s="16"/>
      <x:c r="K21" s="16"/>
      <x:c r="L21" s="16"/>
      <x:c r="M21" s="18" t="str">
        <x:f>IF(COUNTA(A21:L21)=0,"",IF(TRIM(A21&amp;"")="","Missing Glazing ID; ","")&amp;IF(AND(N21&lt;&gt;"",COUNTIFS('Glazing Register'!$N$8:$N$57,SUBSTITUTE(SUBSTITUTE(SUBSTITUTE(N21,"~","~~"),"*","~*"),"?","~?"))&gt;1),"Duplicate Glazing ID; ","")&amp;IF(TRIM(B21&amp;"")="","Missing assembly / build-up; ","")&amp;IF(TRIM(E21&amp;"")="","Missing safety requirement or pending note; ","")&amp;IF(TRIM(F21&amp;"")="","Missing safety basis or pending note; ","")&amp;IF(TRIM(I21&amp;"")="","Missing product / specification reference; ","")&amp;IF(TRIM(K21&amp;"")="","Missing sample review; ","")&amp;IF(AND(G21&lt;&gt;"",TRIM(H21&amp;"")=""),"Glass values lack evidence reference; ",""))</x:f>
      </x:c>
      <x:c r="N21" s="18" t="str">
        <x:f>UPPER(TRIM(A21&amp;""))</x:f>
      </x:c>
    </x:row>
    <x:row r="22" ht="27" customHeight="1">
      <x:c r="A22" s="16"/>
      <x:c r="B22" s="16"/>
      <x:c r="C22" s="16"/>
      <x:c r="D22" s="16"/>
      <x:c r="E22" s="16"/>
      <x:c r="F22" s="16"/>
      <x:c r="G22" s="16"/>
      <x:c r="H22" s="16"/>
      <x:c r="I22" s="16"/>
      <x:c r="J22" s="16"/>
      <x:c r="K22" s="16"/>
      <x:c r="L22" s="16"/>
      <x:c r="M22" s="18" t="str">
        <x:f>IF(COUNTA(A22:L22)=0,"",IF(TRIM(A22&amp;"")="","Missing Glazing ID; ","")&amp;IF(AND(N22&lt;&gt;"",COUNTIFS('Glazing Register'!$N$8:$N$57,SUBSTITUTE(SUBSTITUTE(SUBSTITUTE(N22,"~","~~"),"*","~*"),"?","~?"))&gt;1),"Duplicate Glazing ID; ","")&amp;IF(TRIM(B22&amp;"")="","Missing assembly / build-up; ","")&amp;IF(TRIM(E22&amp;"")="","Missing safety requirement or pending note; ","")&amp;IF(TRIM(F22&amp;"")="","Missing safety basis or pending note; ","")&amp;IF(TRIM(I22&amp;"")="","Missing product / specification reference; ","")&amp;IF(TRIM(K22&amp;"")="","Missing sample review; ","")&amp;IF(AND(G22&lt;&gt;"",TRIM(H22&amp;"")=""),"Glass values lack evidence reference; ",""))</x:f>
      </x:c>
      <x:c r="N22" s="18" t="str">
        <x:f>UPPER(TRIM(A22&amp;""))</x:f>
      </x:c>
    </x:row>
    <x:row r="23" ht="27" customHeight="1">
      <x:c r="A23" s="16"/>
      <x:c r="B23" s="16"/>
      <x:c r="C23" s="16"/>
      <x:c r="D23" s="16"/>
      <x:c r="E23" s="16"/>
      <x:c r="F23" s="16"/>
      <x:c r="G23" s="16"/>
      <x:c r="H23" s="16"/>
      <x:c r="I23" s="16"/>
      <x:c r="J23" s="16"/>
      <x:c r="K23" s="16"/>
      <x:c r="L23" s="16"/>
      <x:c r="M23" s="18" t="str">
        <x:f>IF(COUNTA(A23:L23)=0,"",IF(TRIM(A23&amp;"")="","Missing Glazing ID; ","")&amp;IF(AND(N23&lt;&gt;"",COUNTIFS('Glazing Register'!$N$8:$N$57,SUBSTITUTE(SUBSTITUTE(SUBSTITUTE(N23,"~","~~"),"*","~*"),"?","~?"))&gt;1),"Duplicate Glazing ID; ","")&amp;IF(TRIM(B23&amp;"")="","Missing assembly / build-up; ","")&amp;IF(TRIM(E23&amp;"")="","Missing safety requirement or pending note; ","")&amp;IF(TRIM(F23&amp;"")="","Missing safety basis or pending note; ","")&amp;IF(TRIM(I23&amp;"")="","Missing product / specification reference; ","")&amp;IF(TRIM(K23&amp;"")="","Missing sample review; ","")&amp;IF(AND(G23&lt;&gt;"",TRIM(H23&amp;"")=""),"Glass values lack evidence reference; ",""))</x:f>
      </x:c>
      <x:c r="N23" s="18" t="str">
        <x:f>UPPER(TRIM(A23&amp;""))</x:f>
      </x:c>
    </x:row>
    <x:row r="24" ht="27" customHeight="1">
      <x:c r="A24" s="16"/>
      <x:c r="B24" s="16"/>
      <x:c r="C24" s="16"/>
      <x:c r="D24" s="16"/>
      <x:c r="E24" s="16"/>
      <x:c r="F24" s="16"/>
      <x:c r="G24" s="16"/>
      <x:c r="H24" s="16"/>
      <x:c r="I24" s="16"/>
      <x:c r="J24" s="16"/>
      <x:c r="K24" s="16"/>
      <x:c r="L24" s="16"/>
      <x:c r="M24" s="18" t="str">
        <x:f>IF(COUNTA(A24:L24)=0,"",IF(TRIM(A24&amp;"")="","Missing Glazing ID; ","")&amp;IF(AND(N24&lt;&gt;"",COUNTIFS('Glazing Register'!$N$8:$N$57,SUBSTITUTE(SUBSTITUTE(SUBSTITUTE(N24,"~","~~"),"*","~*"),"?","~?"))&gt;1),"Duplicate Glazing ID; ","")&amp;IF(TRIM(B24&amp;"")="","Missing assembly / build-up; ","")&amp;IF(TRIM(E24&amp;"")="","Missing safety requirement or pending note; ","")&amp;IF(TRIM(F24&amp;"")="","Missing safety basis or pending note; ","")&amp;IF(TRIM(I24&amp;"")="","Missing product / specification reference; ","")&amp;IF(TRIM(K24&amp;"")="","Missing sample review; ","")&amp;IF(AND(G24&lt;&gt;"",TRIM(H24&amp;"")=""),"Glass values lack evidence reference; ",""))</x:f>
      </x:c>
      <x:c r="N24" s="18" t="str">
        <x:f>UPPER(TRIM(A24&amp;""))</x:f>
      </x:c>
    </x:row>
    <x:row r="25" ht="27" customHeight="1">
      <x:c r="A25" s="16"/>
      <x:c r="B25" s="16"/>
      <x:c r="C25" s="16"/>
      <x:c r="D25" s="16"/>
      <x:c r="E25" s="16"/>
      <x:c r="F25" s="16"/>
      <x:c r="G25" s="16"/>
      <x:c r="H25" s="16"/>
      <x:c r="I25" s="16"/>
      <x:c r="J25" s="16"/>
      <x:c r="K25" s="16"/>
      <x:c r="L25" s="16"/>
      <x:c r="M25" s="18" t="str">
        <x:f>IF(COUNTA(A25:L25)=0,"",IF(TRIM(A25&amp;"")="","Missing Glazing ID; ","")&amp;IF(AND(N25&lt;&gt;"",COUNTIFS('Glazing Register'!$N$8:$N$57,SUBSTITUTE(SUBSTITUTE(SUBSTITUTE(N25,"~","~~"),"*","~*"),"?","~?"))&gt;1),"Duplicate Glazing ID; ","")&amp;IF(TRIM(B25&amp;"")="","Missing assembly / build-up; ","")&amp;IF(TRIM(E25&amp;"")="","Missing safety requirement or pending note; ","")&amp;IF(TRIM(F25&amp;"")="","Missing safety basis or pending note; ","")&amp;IF(TRIM(I25&amp;"")="","Missing product / specification reference; ","")&amp;IF(TRIM(K25&amp;"")="","Missing sample review; ","")&amp;IF(AND(G25&lt;&gt;"",TRIM(H25&amp;"")=""),"Glass values lack evidence reference; ",""))</x:f>
      </x:c>
      <x:c r="N25" s="18" t="str">
        <x:f>UPPER(TRIM(A25&amp;""))</x:f>
      </x:c>
    </x:row>
    <x:row r="26" ht="27" customHeight="1">
      <x:c r="A26" s="16"/>
      <x:c r="B26" s="16"/>
      <x:c r="C26" s="16"/>
      <x:c r="D26" s="16"/>
      <x:c r="E26" s="16"/>
      <x:c r="F26" s="16"/>
      <x:c r="G26" s="16"/>
      <x:c r="H26" s="16"/>
      <x:c r="I26" s="16"/>
      <x:c r="J26" s="16"/>
      <x:c r="K26" s="16"/>
      <x:c r="L26" s="16"/>
      <x:c r="M26" s="18" t="str">
        <x:f>IF(COUNTA(A26:L26)=0,"",IF(TRIM(A26&amp;"")="","Missing Glazing ID; ","")&amp;IF(AND(N26&lt;&gt;"",COUNTIFS('Glazing Register'!$N$8:$N$57,SUBSTITUTE(SUBSTITUTE(SUBSTITUTE(N26,"~","~~"),"*","~*"),"?","~?"))&gt;1),"Duplicate Glazing ID; ","")&amp;IF(TRIM(B26&amp;"")="","Missing assembly / build-up; ","")&amp;IF(TRIM(E26&amp;"")="","Missing safety requirement or pending note; ","")&amp;IF(TRIM(F26&amp;"")="","Missing safety basis or pending note; ","")&amp;IF(TRIM(I26&amp;"")="","Missing product / specification reference; ","")&amp;IF(TRIM(K26&amp;"")="","Missing sample review; ","")&amp;IF(AND(G26&lt;&gt;"",TRIM(H26&amp;"")=""),"Glass values lack evidence reference; ",""))</x:f>
      </x:c>
      <x:c r="N26" s="18" t="str">
        <x:f>UPPER(TRIM(A26&amp;""))</x:f>
      </x:c>
    </x:row>
    <x:row r="27" ht="27" customHeight="1">
      <x:c r="A27" s="16"/>
      <x:c r="B27" s="16"/>
      <x:c r="C27" s="16"/>
      <x:c r="D27" s="16"/>
      <x:c r="E27" s="16"/>
      <x:c r="F27" s="16"/>
      <x:c r="G27" s="16"/>
      <x:c r="H27" s="16"/>
      <x:c r="I27" s="16"/>
      <x:c r="J27" s="16"/>
      <x:c r="K27" s="16"/>
      <x:c r="L27" s="16"/>
      <x:c r="M27" s="18" t="str">
        <x:f>IF(COUNTA(A27:L27)=0,"",IF(TRIM(A27&amp;"")="","Missing Glazing ID; ","")&amp;IF(AND(N27&lt;&gt;"",COUNTIFS('Glazing Register'!$N$8:$N$57,SUBSTITUTE(SUBSTITUTE(SUBSTITUTE(N27,"~","~~"),"*","~*"),"?","~?"))&gt;1),"Duplicate Glazing ID; ","")&amp;IF(TRIM(B27&amp;"")="","Missing assembly / build-up; ","")&amp;IF(TRIM(E27&amp;"")="","Missing safety requirement or pending note; ","")&amp;IF(TRIM(F27&amp;"")="","Missing safety basis or pending note; ","")&amp;IF(TRIM(I27&amp;"")="","Missing product / specification reference; ","")&amp;IF(TRIM(K27&amp;"")="","Missing sample review; ","")&amp;IF(AND(G27&lt;&gt;"",TRIM(H27&amp;"")=""),"Glass values lack evidence reference; ",""))</x:f>
      </x:c>
      <x:c r="N27" s="18" t="str">
        <x:f>UPPER(TRIM(A27&amp;""))</x:f>
      </x:c>
    </x:row>
    <x:row r="28" ht="27" customHeight="1">
      <x:c r="A28" s="16"/>
      <x:c r="B28" s="16"/>
      <x:c r="C28" s="16"/>
      <x:c r="D28" s="16"/>
      <x:c r="E28" s="16"/>
      <x:c r="F28" s="16"/>
      <x:c r="G28" s="16"/>
      <x:c r="H28" s="16"/>
      <x:c r="I28" s="16"/>
      <x:c r="J28" s="16"/>
      <x:c r="K28" s="16"/>
      <x:c r="L28" s="16"/>
      <x:c r="M28" s="18" t="str">
        <x:f>IF(COUNTA(A28:L28)=0,"",IF(TRIM(A28&amp;"")="","Missing Glazing ID; ","")&amp;IF(AND(N28&lt;&gt;"",COUNTIFS('Glazing Register'!$N$8:$N$57,SUBSTITUTE(SUBSTITUTE(SUBSTITUTE(N28,"~","~~"),"*","~*"),"?","~?"))&gt;1),"Duplicate Glazing ID; ","")&amp;IF(TRIM(B28&amp;"")="","Missing assembly / build-up; ","")&amp;IF(TRIM(E28&amp;"")="","Missing safety requirement or pending note; ","")&amp;IF(TRIM(F28&amp;"")="","Missing safety basis or pending note; ","")&amp;IF(TRIM(I28&amp;"")="","Missing product / specification reference; ","")&amp;IF(TRIM(K28&amp;"")="","Missing sample review; ","")&amp;IF(AND(G28&lt;&gt;"",TRIM(H28&amp;"")=""),"Glass values lack evidence reference; ",""))</x:f>
      </x:c>
      <x:c r="N28" s="18" t="str">
        <x:f>UPPER(TRIM(A28&amp;""))</x:f>
      </x:c>
    </x:row>
    <x:row r="29" ht="27" customHeight="1">
      <x:c r="A29" s="16"/>
      <x:c r="B29" s="16"/>
      <x:c r="C29" s="16"/>
      <x:c r="D29" s="16"/>
      <x:c r="E29" s="16"/>
      <x:c r="F29" s="16"/>
      <x:c r="G29" s="16"/>
      <x:c r="H29" s="16"/>
      <x:c r="I29" s="16"/>
      <x:c r="J29" s="16"/>
      <x:c r="K29" s="16"/>
      <x:c r="L29" s="16"/>
      <x:c r="M29" s="18" t="str">
        <x:f>IF(COUNTA(A29:L29)=0,"",IF(TRIM(A29&amp;"")="","Missing Glazing ID; ","")&amp;IF(AND(N29&lt;&gt;"",COUNTIFS('Glazing Register'!$N$8:$N$57,SUBSTITUTE(SUBSTITUTE(SUBSTITUTE(N29,"~","~~"),"*","~*"),"?","~?"))&gt;1),"Duplicate Glazing ID; ","")&amp;IF(TRIM(B29&amp;"")="","Missing assembly / build-up; ","")&amp;IF(TRIM(E29&amp;"")="","Missing safety requirement or pending note; ","")&amp;IF(TRIM(F29&amp;"")="","Missing safety basis or pending note; ","")&amp;IF(TRIM(I29&amp;"")="","Missing product / specification reference; ","")&amp;IF(TRIM(K29&amp;"")="","Missing sample review; ","")&amp;IF(AND(G29&lt;&gt;"",TRIM(H29&amp;"")=""),"Glass values lack evidence reference; ",""))</x:f>
      </x:c>
      <x:c r="N29" s="18" t="str">
        <x:f>UPPER(TRIM(A29&amp;""))</x:f>
      </x:c>
    </x:row>
    <x:row r="30" ht="27" customHeight="1">
      <x:c r="A30" s="16"/>
      <x:c r="B30" s="16"/>
      <x:c r="C30" s="16"/>
      <x:c r="D30" s="16"/>
      <x:c r="E30" s="16"/>
      <x:c r="F30" s="16"/>
      <x:c r="G30" s="16"/>
      <x:c r="H30" s="16"/>
      <x:c r="I30" s="16"/>
      <x:c r="J30" s="16"/>
      <x:c r="K30" s="16"/>
      <x:c r="L30" s="16"/>
      <x:c r="M30" s="18" t="str">
        <x:f>IF(COUNTA(A30:L30)=0,"",IF(TRIM(A30&amp;"")="","Missing Glazing ID; ","")&amp;IF(AND(N30&lt;&gt;"",COUNTIFS('Glazing Register'!$N$8:$N$57,SUBSTITUTE(SUBSTITUTE(SUBSTITUTE(N30,"~","~~"),"*","~*"),"?","~?"))&gt;1),"Duplicate Glazing ID; ","")&amp;IF(TRIM(B30&amp;"")="","Missing assembly / build-up; ","")&amp;IF(TRIM(E30&amp;"")="","Missing safety requirement or pending note; ","")&amp;IF(TRIM(F30&amp;"")="","Missing safety basis or pending note; ","")&amp;IF(TRIM(I30&amp;"")="","Missing product / specification reference; ","")&amp;IF(TRIM(K30&amp;"")="","Missing sample review; ","")&amp;IF(AND(G30&lt;&gt;"",TRIM(H30&amp;"")=""),"Glass values lack evidence reference; ",""))</x:f>
      </x:c>
      <x:c r="N30" s="18" t="str">
        <x:f>UPPER(TRIM(A30&amp;""))</x:f>
      </x:c>
    </x:row>
    <x:row r="31" ht="27" customHeight="1">
      <x:c r="A31" s="16"/>
      <x:c r="B31" s="16"/>
      <x:c r="C31" s="16"/>
      <x:c r="D31" s="16"/>
      <x:c r="E31" s="16"/>
      <x:c r="F31" s="16"/>
      <x:c r="G31" s="16"/>
      <x:c r="H31" s="16"/>
      <x:c r="I31" s="16"/>
      <x:c r="J31" s="16"/>
      <x:c r="K31" s="16"/>
      <x:c r="L31" s="16"/>
      <x:c r="M31" s="18" t="str">
        <x:f>IF(COUNTA(A31:L31)=0,"",IF(TRIM(A31&amp;"")="","Missing Glazing ID; ","")&amp;IF(AND(N31&lt;&gt;"",COUNTIFS('Glazing Register'!$N$8:$N$57,SUBSTITUTE(SUBSTITUTE(SUBSTITUTE(N31,"~","~~"),"*","~*"),"?","~?"))&gt;1),"Duplicate Glazing ID; ","")&amp;IF(TRIM(B31&amp;"")="","Missing assembly / build-up; ","")&amp;IF(TRIM(E31&amp;"")="","Missing safety requirement or pending note; ","")&amp;IF(TRIM(F31&amp;"")="","Missing safety basis or pending note; ","")&amp;IF(TRIM(I31&amp;"")="","Missing product / specification reference; ","")&amp;IF(TRIM(K31&amp;"")="","Missing sample review; ","")&amp;IF(AND(G31&lt;&gt;"",TRIM(H31&amp;"")=""),"Glass values lack evidence reference; ",""))</x:f>
      </x:c>
      <x:c r="N31" s="18" t="str">
        <x:f>UPPER(TRIM(A31&amp;""))</x:f>
      </x:c>
    </x:row>
    <x:row r="32" ht="27" customHeight="1">
      <x:c r="A32" s="16"/>
      <x:c r="B32" s="16"/>
      <x:c r="C32" s="16"/>
      <x:c r="D32" s="16"/>
      <x:c r="E32" s="16"/>
      <x:c r="F32" s="16"/>
      <x:c r="G32" s="16"/>
      <x:c r="H32" s="16"/>
      <x:c r="I32" s="16"/>
      <x:c r="J32" s="16"/>
      <x:c r="K32" s="16"/>
      <x:c r="L32" s="16"/>
      <x:c r="M32" s="18" t="str">
        <x:f>IF(COUNTA(A32:L32)=0,"",IF(TRIM(A32&amp;"")="","Missing Glazing ID; ","")&amp;IF(AND(N32&lt;&gt;"",COUNTIFS('Glazing Register'!$N$8:$N$57,SUBSTITUTE(SUBSTITUTE(SUBSTITUTE(N32,"~","~~"),"*","~*"),"?","~?"))&gt;1),"Duplicate Glazing ID; ","")&amp;IF(TRIM(B32&amp;"")="","Missing assembly / build-up; ","")&amp;IF(TRIM(E32&amp;"")="","Missing safety requirement or pending note; ","")&amp;IF(TRIM(F32&amp;"")="","Missing safety basis or pending note; ","")&amp;IF(TRIM(I32&amp;"")="","Missing product / specification reference; ","")&amp;IF(TRIM(K32&amp;"")="","Missing sample review; ","")&amp;IF(AND(G32&lt;&gt;"",TRIM(H32&amp;"")=""),"Glass values lack evidence reference; ",""))</x:f>
      </x:c>
      <x:c r="N32" s="18" t="str">
        <x:f>UPPER(TRIM(A32&amp;""))</x:f>
      </x:c>
    </x:row>
    <x:row r="33" ht="27" customHeight="1">
      <x:c r="A33" s="16"/>
      <x:c r="B33" s="16"/>
      <x:c r="C33" s="16"/>
      <x:c r="D33" s="16"/>
      <x:c r="E33" s="16"/>
      <x:c r="F33" s="16"/>
      <x:c r="G33" s="16"/>
      <x:c r="H33" s="16"/>
      <x:c r="I33" s="16"/>
      <x:c r="J33" s="16"/>
      <x:c r="K33" s="16"/>
      <x:c r="L33" s="16"/>
      <x:c r="M33" s="18" t="str">
        <x:f>IF(COUNTA(A33:L33)=0,"",IF(TRIM(A33&amp;"")="","Missing Glazing ID; ","")&amp;IF(AND(N33&lt;&gt;"",COUNTIFS('Glazing Register'!$N$8:$N$57,SUBSTITUTE(SUBSTITUTE(SUBSTITUTE(N33,"~","~~"),"*","~*"),"?","~?"))&gt;1),"Duplicate Glazing ID; ","")&amp;IF(TRIM(B33&amp;"")="","Missing assembly / build-up; ","")&amp;IF(TRIM(E33&amp;"")="","Missing safety requirement or pending note; ","")&amp;IF(TRIM(F33&amp;"")="","Missing safety basis or pending note; ","")&amp;IF(TRIM(I33&amp;"")="","Missing product / specification reference; ","")&amp;IF(TRIM(K33&amp;"")="","Missing sample review; ","")&amp;IF(AND(G33&lt;&gt;"",TRIM(H33&amp;"")=""),"Glass values lack evidence reference; ",""))</x:f>
      </x:c>
      <x:c r="N33" s="18" t="str">
        <x:f>UPPER(TRIM(A33&amp;""))</x:f>
      </x:c>
    </x:row>
    <x:row r="34" ht="27" customHeight="1">
      <x:c r="A34" s="16"/>
      <x:c r="B34" s="16"/>
      <x:c r="C34" s="16"/>
      <x:c r="D34" s="16"/>
      <x:c r="E34" s="16"/>
      <x:c r="F34" s="16"/>
      <x:c r="G34" s="16"/>
      <x:c r="H34" s="16"/>
      <x:c r="I34" s="16"/>
      <x:c r="J34" s="16"/>
      <x:c r="K34" s="16"/>
      <x:c r="L34" s="16"/>
      <x:c r="M34" s="18" t="str">
        <x:f>IF(COUNTA(A34:L34)=0,"",IF(TRIM(A34&amp;"")="","Missing Glazing ID; ","")&amp;IF(AND(N34&lt;&gt;"",COUNTIFS('Glazing Register'!$N$8:$N$57,SUBSTITUTE(SUBSTITUTE(SUBSTITUTE(N34,"~","~~"),"*","~*"),"?","~?"))&gt;1),"Duplicate Glazing ID; ","")&amp;IF(TRIM(B34&amp;"")="","Missing assembly / build-up; ","")&amp;IF(TRIM(E34&amp;"")="","Missing safety requirement or pending note; ","")&amp;IF(TRIM(F34&amp;"")="","Missing safety basis or pending note; ","")&amp;IF(TRIM(I34&amp;"")="","Missing product / specification reference; ","")&amp;IF(TRIM(K34&amp;"")="","Missing sample review; ","")&amp;IF(AND(G34&lt;&gt;"",TRIM(H34&amp;"")=""),"Glass values lack evidence reference; ",""))</x:f>
      </x:c>
      <x:c r="N34" s="18" t="str">
        <x:f>UPPER(TRIM(A34&amp;""))</x:f>
      </x:c>
    </x:row>
    <x:row r="35" ht="27" customHeight="1">
      <x:c r="A35" s="16"/>
      <x:c r="B35" s="16"/>
      <x:c r="C35" s="16"/>
      <x:c r="D35" s="16"/>
      <x:c r="E35" s="16"/>
      <x:c r="F35" s="16"/>
      <x:c r="G35" s="16"/>
      <x:c r="H35" s="16"/>
      <x:c r="I35" s="16"/>
      <x:c r="J35" s="16"/>
      <x:c r="K35" s="16"/>
      <x:c r="L35" s="16"/>
      <x:c r="M35" s="18" t="str">
        <x:f>IF(COUNTA(A35:L35)=0,"",IF(TRIM(A35&amp;"")="","Missing Glazing ID; ","")&amp;IF(AND(N35&lt;&gt;"",COUNTIFS('Glazing Register'!$N$8:$N$57,SUBSTITUTE(SUBSTITUTE(SUBSTITUTE(N35,"~","~~"),"*","~*"),"?","~?"))&gt;1),"Duplicate Glazing ID; ","")&amp;IF(TRIM(B35&amp;"")="","Missing assembly / build-up; ","")&amp;IF(TRIM(E35&amp;"")="","Missing safety requirement or pending note; ","")&amp;IF(TRIM(F35&amp;"")="","Missing safety basis or pending note; ","")&amp;IF(TRIM(I35&amp;"")="","Missing product / specification reference; ","")&amp;IF(TRIM(K35&amp;"")="","Missing sample review; ","")&amp;IF(AND(G35&lt;&gt;"",TRIM(H35&amp;"")=""),"Glass values lack evidence reference; ",""))</x:f>
      </x:c>
      <x:c r="N35" s="18" t="str">
        <x:f>UPPER(TRIM(A35&amp;""))</x:f>
      </x:c>
    </x:row>
    <x:row r="36" ht="27" customHeight="1">
      <x:c r="A36" s="16"/>
      <x:c r="B36" s="16"/>
      <x:c r="C36" s="16"/>
      <x:c r="D36" s="16"/>
      <x:c r="E36" s="16"/>
      <x:c r="F36" s="16"/>
      <x:c r="G36" s="16"/>
      <x:c r="H36" s="16"/>
      <x:c r="I36" s="16"/>
      <x:c r="J36" s="16"/>
      <x:c r="K36" s="16"/>
      <x:c r="L36" s="16"/>
      <x:c r="M36" s="18" t="str">
        <x:f>IF(COUNTA(A36:L36)=0,"",IF(TRIM(A36&amp;"")="","Missing Glazing ID; ","")&amp;IF(AND(N36&lt;&gt;"",COUNTIFS('Glazing Register'!$N$8:$N$57,SUBSTITUTE(SUBSTITUTE(SUBSTITUTE(N36,"~","~~"),"*","~*"),"?","~?"))&gt;1),"Duplicate Glazing ID; ","")&amp;IF(TRIM(B36&amp;"")="","Missing assembly / build-up; ","")&amp;IF(TRIM(E36&amp;"")="","Missing safety requirement or pending note; ","")&amp;IF(TRIM(F36&amp;"")="","Missing safety basis or pending note; ","")&amp;IF(TRIM(I36&amp;"")="","Missing product / specification reference; ","")&amp;IF(TRIM(K36&amp;"")="","Missing sample review; ","")&amp;IF(AND(G36&lt;&gt;"",TRIM(H36&amp;"")=""),"Glass values lack evidence reference; ",""))</x:f>
      </x:c>
      <x:c r="N36" s="18" t="str">
        <x:f>UPPER(TRIM(A36&amp;""))</x:f>
      </x:c>
    </x:row>
    <x:row r="37" ht="27" customHeight="1">
      <x:c r="A37" s="16"/>
      <x:c r="B37" s="16"/>
      <x:c r="C37" s="16"/>
      <x:c r="D37" s="16"/>
      <x:c r="E37" s="16"/>
      <x:c r="F37" s="16"/>
      <x:c r="G37" s="16"/>
      <x:c r="H37" s="16"/>
      <x:c r="I37" s="16"/>
      <x:c r="J37" s="16"/>
      <x:c r="K37" s="16"/>
      <x:c r="L37" s="16"/>
      <x:c r="M37" s="18" t="str">
        <x:f>IF(COUNTA(A37:L37)=0,"",IF(TRIM(A37&amp;"")="","Missing Glazing ID; ","")&amp;IF(AND(N37&lt;&gt;"",COUNTIFS('Glazing Register'!$N$8:$N$57,SUBSTITUTE(SUBSTITUTE(SUBSTITUTE(N37,"~","~~"),"*","~*"),"?","~?"))&gt;1),"Duplicate Glazing ID; ","")&amp;IF(TRIM(B37&amp;"")="","Missing assembly / build-up; ","")&amp;IF(TRIM(E37&amp;"")="","Missing safety requirement or pending note; ","")&amp;IF(TRIM(F37&amp;"")="","Missing safety basis or pending note; ","")&amp;IF(TRIM(I37&amp;"")="","Missing product / specification reference; ","")&amp;IF(TRIM(K37&amp;"")="","Missing sample review; ","")&amp;IF(AND(G37&lt;&gt;"",TRIM(H37&amp;"")=""),"Glass values lack evidence reference; ",""))</x:f>
      </x:c>
      <x:c r="N37" s="18" t="str">
        <x:f>UPPER(TRIM(A37&amp;""))</x:f>
      </x:c>
    </x:row>
    <x:row r="38" ht="27" customHeight="1">
      <x:c r="A38" s="16"/>
      <x:c r="B38" s="16"/>
      <x:c r="C38" s="16"/>
      <x:c r="D38" s="16"/>
      <x:c r="E38" s="16"/>
      <x:c r="F38" s="16"/>
      <x:c r="G38" s="16"/>
      <x:c r="H38" s="16"/>
      <x:c r="I38" s="16"/>
      <x:c r="J38" s="16"/>
      <x:c r="K38" s="16"/>
      <x:c r="L38" s="16"/>
      <x:c r="M38" s="18" t="str">
        <x:f>IF(COUNTA(A38:L38)=0,"",IF(TRIM(A38&amp;"")="","Missing Glazing ID; ","")&amp;IF(AND(N38&lt;&gt;"",COUNTIFS('Glazing Register'!$N$8:$N$57,SUBSTITUTE(SUBSTITUTE(SUBSTITUTE(N38,"~","~~"),"*","~*"),"?","~?"))&gt;1),"Duplicate Glazing ID; ","")&amp;IF(TRIM(B38&amp;"")="","Missing assembly / build-up; ","")&amp;IF(TRIM(E38&amp;"")="","Missing safety requirement or pending note; ","")&amp;IF(TRIM(F38&amp;"")="","Missing safety basis or pending note; ","")&amp;IF(TRIM(I38&amp;"")="","Missing product / specification reference; ","")&amp;IF(TRIM(K38&amp;"")="","Missing sample review; ","")&amp;IF(AND(G38&lt;&gt;"",TRIM(H38&amp;"")=""),"Glass values lack evidence reference; ",""))</x:f>
      </x:c>
      <x:c r="N38" s="18" t="str">
        <x:f>UPPER(TRIM(A38&amp;""))</x:f>
      </x:c>
    </x:row>
    <x:row r="39" ht="27" customHeight="1">
      <x:c r="A39" s="16"/>
      <x:c r="B39" s="16"/>
      <x:c r="C39" s="16"/>
      <x:c r="D39" s="16"/>
      <x:c r="E39" s="16"/>
      <x:c r="F39" s="16"/>
      <x:c r="G39" s="16"/>
      <x:c r="H39" s="16"/>
      <x:c r="I39" s="16"/>
      <x:c r="J39" s="16"/>
      <x:c r="K39" s="16"/>
      <x:c r="L39" s="16"/>
      <x:c r="M39" s="18" t="str">
        <x:f>IF(COUNTA(A39:L39)=0,"",IF(TRIM(A39&amp;"")="","Missing Glazing ID; ","")&amp;IF(AND(N39&lt;&gt;"",COUNTIFS('Glazing Register'!$N$8:$N$57,SUBSTITUTE(SUBSTITUTE(SUBSTITUTE(N39,"~","~~"),"*","~*"),"?","~?"))&gt;1),"Duplicate Glazing ID; ","")&amp;IF(TRIM(B39&amp;"")="","Missing assembly / build-up; ","")&amp;IF(TRIM(E39&amp;"")="","Missing safety requirement or pending note; ","")&amp;IF(TRIM(F39&amp;"")="","Missing safety basis or pending note; ","")&amp;IF(TRIM(I39&amp;"")="","Missing product / specification reference; ","")&amp;IF(TRIM(K39&amp;"")="","Missing sample review; ","")&amp;IF(AND(G39&lt;&gt;"",TRIM(H39&amp;"")=""),"Glass values lack evidence reference; ",""))</x:f>
      </x:c>
      <x:c r="N39" s="18" t="str">
        <x:f>UPPER(TRIM(A39&amp;""))</x:f>
      </x:c>
    </x:row>
    <x:row r="40" ht="27" customHeight="1">
      <x:c r="A40" s="16"/>
      <x:c r="B40" s="16"/>
      <x:c r="C40" s="16"/>
      <x:c r="D40" s="16"/>
      <x:c r="E40" s="16"/>
      <x:c r="F40" s="16"/>
      <x:c r="G40" s="16"/>
      <x:c r="H40" s="16"/>
      <x:c r="I40" s="16"/>
      <x:c r="J40" s="16"/>
      <x:c r="K40" s="16"/>
      <x:c r="L40" s="16"/>
      <x:c r="M40" s="18" t="str">
        <x:f>IF(COUNTA(A40:L40)=0,"",IF(TRIM(A40&amp;"")="","Missing Glazing ID; ","")&amp;IF(AND(N40&lt;&gt;"",COUNTIFS('Glazing Register'!$N$8:$N$57,SUBSTITUTE(SUBSTITUTE(SUBSTITUTE(N40,"~","~~"),"*","~*"),"?","~?"))&gt;1),"Duplicate Glazing ID; ","")&amp;IF(TRIM(B40&amp;"")="","Missing assembly / build-up; ","")&amp;IF(TRIM(E40&amp;"")="","Missing safety requirement or pending note; ","")&amp;IF(TRIM(F40&amp;"")="","Missing safety basis or pending note; ","")&amp;IF(TRIM(I40&amp;"")="","Missing product / specification reference; ","")&amp;IF(TRIM(K40&amp;"")="","Missing sample review; ","")&amp;IF(AND(G40&lt;&gt;"",TRIM(H40&amp;"")=""),"Glass values lack evidence reference; ",""))</x:f>
      </x:c>
      <x:c r="N40" s="18" t="str">
        <x:f>UPPER(TRIM(A40&amp;""))</x:f>
      </x:c>
    </x:row>
    <x:row r="41" ht="27" customHeight="1">
      <x:c r="A41" s="16"/>
      <x:c r="B41" s="16"/>
      <x:c r="C41" s="16"/>
      <x:c r="D41" s="16"/>
      <x:c r="E41" s="16"/>
      <x:c r="F41" s="16"/>
      <x:c r="G41" s="16"/>
      <x:c r="H41" s="16"/>
      <x:c r="I41" s="16"/>
      <x:c r="J41" s="16"/>
      <x:c r="K41" s="16"/>
      <x:c r="L41" s="16"/>
      <x:c r="M41" s="18" t="str">
        <x:f>IF(COUNTA(A41:L41)=0,"",IF(TRIM(A41&amp;"")="","Missing Glazing ID; ","")&amp;IF(AND(N41&lt;&gt;"",COUNTIFS('Glazing Register'!$N$8:$N$57,SUBSTITUTE(SUBSTITUTE(SUBSTITUTE(N41,"~","~~"),"*","~*"),"?","~?"))&gt;1),"Duplicate Glazing ID; ","")&amp;IF(TRIM(B41&amp;"")="","Missing assembly / build-up; ","")&amp;IF(TRIM(E41&amp;"")="","Missing safety requirement or pending note; ","")&amp;IF(TRIM(F41&amp;"")="","Missing safety basis or pending note; ","")&amp;IF(TRIM(I41&amp;"")="","Missing product / specification reference; ","")&amp;IF(TRIM(K41&amp;"")="","Missing sample review; ","")&amp;IF(AND(G41&lt;&gt;"",TRIM(H41&amp;"")=""),"Glass values lack evidence reference; ",""))</x:f>
      </x:c>
      <x:c r="N41" s="18" t="str">
        <x:f>UPPER(TRIM(A41&amp;""))</x:f>
      </x:c>
    </x:row>
    <x:row r="42" ht="27" customHeight="1">
      <x:c r="A42" s="16"/>
      <x:c r="B42" s="16"/>
      <x:c r="C42" s="16"/>
      <x:c r="D42" s="16"/>
      <x:c r="E42" s="16"/>
      <x:c r="F42" s="16"/>
      <x:c r="G42" s="16"/>
      <x:c r="H42" s="16"/>
      <x:c r="I42" s="16"/>
      <x:c r="J42" s="16"/>
      <x:c r="K42" s="16"/>
      <x:c r="L42" s="16"/>
      <x:c r="M42" s="18" t="str">
        <x:f>IF(COUNTA(A42:L42)=0,"",IF(TRIM(A42&amp;"")="","Missing Glazing ID; ","")&amp;IF(AND(N42&lt;&gt;"",COUNTIFS('Glazing Register'!$N$8:$N$57,SUBSTITUTE(SUBSTITUTE(SUBSTITUTE(N42,"~","~~"),"*","~*"),"?","~?"))&gt;1),"Duplicate Glazing ID; ","")&amp;IF(TRIM(B42&amp;"")="","Missing assembly / build-up; ","")&amp;IF(TRIM(E42&amp;"")="","Missing safety requirement or pending note; ","")&amp;IF(TRIM(F42&amp;"")="","Missing safety basis or pending note; ","")&amp;IF(TRIM(I42&amp;"")="","Missing product / specification reference; ","")&amp;IF(TRIM(K42&amp;"")="","Missing sample review; ","")&amp;IF(AND(G42&lt;&gt;"",TRIM(H42&amp;"")=""),"Glass values lack evidence reference; ",""))</x:f>
      </x:c>
      <x:c r="N42" s="18" t="str">
        <x:f>UPPER(TRIM(A42&amp;""))</x:f>
      </x:c>
    </x:row>
    <x:row r="43" ht="27" customHeight="1">
      <x:c r="A43" s="16"/>
      <x:c r="B43" s="16"/>
      <x:c r="C43" s="16"/>
      <x:c r="D43" s="16"/>
      <x:c r="E43" s="16"/>
      <x:c r="F43" s="16"/>
      <x:c r="G43" s="16"/>
      <x:c r="H43" s="16"/>
      <x:c r="I43" s="16"/>
      <x:c r="J43" s="16"/>
      <x:c r="K43" s="16"/>
      <x:c r="L43" s="16"/>
      <x:c r="M43" s="18" t="str">
        <x:f>IF(COUNTA(A43:L43)=0,"",IF(TRIM(A43&amp;"")="","Missing Glazing ID; ","")&amp;IF(AND(N43&lt;&gt;"",COUNTIFS('Glazing Register'!$N$8:$N$57,SUBSTITUTE(SUBSTITUTE(SUBSTITUTE(N43,"~","~~"),"*","~*"),"?","~?"))&gt;1),"Duplicate Glazing ID; ","")&amp;IF(TRIM(B43&amp;"")="","Missing assembly / build-up; ","")&amp;IF(TRIM(E43&amp;"")="","Missing safety requirement or pending note; ","")&amp;IF(TRIM(F43&amp;"")="","Missing safety basis or pending note; ","")&amp;IF(TRIM(I43&amp;"")="","Missing product / specification reference; ","")&amp;IF(TRIM(K43&amp;"")="","Missing sample review; ","")&amp;IF(AND(G43&lt;&gt;"",TRIM(H43&amp;"")=""),"Glass values lack evidence reference; ",""))</x:f>
      </x:c>
      <x:c r="N43" s="18" t="str">
        <x:f>UPPER(TRIM(A43&amp;""))</x:f>
      </x:c>
    </x:row>
    <x:row r="44" ht="27" customHeight="1">
      <x:c r="A44" s="16"/>
      <x:c r="B44" s="16"/>
      <x:c r="C44" s="16"/>
      <x:c r="D44" s="16"/>
      <x:c r="E44" s="16"/>
      <x:c r="F44" s="16"/>
      <x:c r="G44" s="16"/>
      <x:c r="H44" s="16"/>
      <x:c r="I44" s="16"/>
      <x:c r="J44" s="16"/>
      <x:c r="K44" s="16"/>
      <x:c r="L44" s="16"/>
      <x:c r="M44" s="18" t="str">
        <x:f>IF(COUNTA(A44:L44)=0,"",IF(TRIM(A44&amp;"")="","Missing Glazing ID; ","")&amp;IF(AND(N44&lt;&gt;"",COUNTIFS('Glazing Register'!$N$8:$N$57,SUBSTITUTE(SUBSTITUTE(SUBSTITUTE(N44,"~","~~"),"*","~*"),"?","~?"))&gt;1),"Duplicate Glazing ID; ","")&amp;IF(TRIM(B44&amp;"")="","Missing assembly / build-up; ","")&amp;IF(TRIM(E44&amp;"")="","Missing safety requirement or pending note; ","")&amp;IF(TRIM(F44&amp;"")="","Missing safety basis or pending note; ","")&amp;IF(TRIM(I44&amp;"")="","Missing product / specification reference; ","")&amp;IF(TRIM(K44&amp;"")="","Missing sample review; ","")&amp;IF(AND(G44&lt;&gt;"",TRIM(H44&amp;"")=""),"Glass values lack evidence reference; ",""))</x:f>
      </x:c>
      <x:c r="N44" s="18" t="str">
        <x:f>UPPER(TRIM(A44&amp;""))</x:f>
      </x:c>
    </x:row>
    <x:row r="45" ht="27" customHeight="1">
      <x:c r="A45" s="16"/>
      <x:c r="B45" s="16"/>
      <x:c r="C45" s="16"/>
      <x:c r="D45" s="16"/>
      <x:c r="E45" s="16"/>
      <x:c r="F45" s="16"/>
      <x:c r="G45" s="16"/>
      <x:c r="H45" s="16"/>
      <x:c r="I45" s="16"/>
      <x:c r="J45" s="16"/>
      <x:c r="K45" s="16"/>
      <x:c r="L45" s="16"/>
      <x:c r="M45" s="18" t="str">
        <x:f>IF(COUNTA(A45:L45)=0,"",IF(TRIM(A45&amp;"")="","Missing Glazing ID; ","")&amp;IF(AND(N45&lt;&gt;"",COUNTIFS('Glazing Register'!$N$8:$N$57,SUBSTITUTE(SUBSTITUTE(SUBSTITUTE(N45,"~","~~"),"*","~*"),"?","~?"))&gt;1),"Duplicate Glazing ID; ","")&amp;IF(TRIM(B45&amp;"")="","Missing assembly / build-up; ","")&amp;IF(TRIM(E45&amp;"")="","Missing safety requirement or pending note; ","")&amp;IF(TRIM(F45&amp;"")="","Missing safety basis or pending note; ","")&amp;IF(TRIM(I45&amp;"")="","Missing product / specification reference; ","")&amp;IF(TRIM(K45&amp;"")="","Missing sample review; ","")&amp;IF(AND(G45&lt;&gt;"",TRIM(H45&amp;"")=""),"Glass values lack evidence reference; ",""))</x:f>
      </x:c>
      <x:c r="N45" s="18" t="str">
        <x:f>UPPER(TRIM(A45&amp;""))</x:f>
      </x:c>
    </x:row>
    <x:row r="46" ht="27" customHeight="1">
      <x:c r="A46" s="16"/>
      <x:c r="B46" s="16"/>
      <x:c r="C46" s="16"/>
      <x:c r="D46" s="16"/>
      <x:c r="E46" s="16"/>
      <x:c r="F46" s="16"/>
      <x:c r="G46" s="16"/>
      <x:c r="H46" s="16"/>
      <x:c r="I46" s="16"/>
      <x:c r="J46" s="16"/>
      <x:c r="K46" s="16"/>
      <x:c r="L46" s="16"/>
      <x:c r="M46" s="18" t="str">
        <x:f>IF(COUNTA(A46:L46)=0,"",IF(TRIM(A46&amp;"")="","Missing Glazing ID; ","")&amp;IF(AND(N46&lt;&gt;"",COUNTIFS('Glazing Register'!$N$8:$N$57,SUBSTITUTE(SUBSTITUTE(SUBSTITUTE(N46,"~","~~"),"*","~*"),"?","~?"))&gt;1),"Duplicate Glazing ID; ","")&amp;IF(TRIM(B46&amp;"")="","Missing assembly / build-up; ","")&amp;IF(TRIM(E46&amp;"")="","Missing safety requirement or pending note; ","")&amp;IF(TRIM(F46&amp;"")="","Missing safety basis or pending note; ","")&amp;IF(TRIM(I46&amp;"")="","Missing product / specification reference; ","")&amp;IF(TRIM(K46&amp;"")="","Missing sample review; ","")&amp;IF(AND(G46&lt;&gt;"",TRIM(H46&amp;"")=""),"Glass values lack evidence reference; ",""))</x:f>
      </x:c>
      <x:c r="N46" s="18" t="str">
        <x:f>UPPER(TRIM(A46&amp;""))</x:f>
      </x:c>
    </x:row>
    <x:row r="47" ht="27" customHeight="1">
      <x:c r="A47" s="16"/>
      <x:c r="B47" s="16"/>
      <x:c r="C47" s="16"/>
      <x:c r="D47" s="16"/>
      <x:c r="E47" s="16"/>
      <x:c r="F47" s="16"/>
      <x:c r="G47" s="16"/>
      <x:c r="H47" s="16"/>
      <x:c r="I47" s="16"/>
      <x:c r="J47" s="16"/>
      <x:c r="K47" s="16"/>
      <x:c r="L47" s="16"/>
      <x:c r="M47" s="18" t="str">
        <x:f>IF(COUNTA(A47:L47)=0,"",IF(TRIM(A47&amp;"")="","Missing Glazing ID; ","")&amp;IF(AND(N47&lt;&gt;"",COUNTIFS('Glazing Register'!$N$8:$N$57,SUBSTITUTE(SUBSTITUTE(SUBSTITUTE(N47,"~","~~"),"*","~*"),"?","~?"))&gt;1),"Duplicate Glazing ID; ","")&amp;IF(TRIM(B47&amp;"")="","Missing assembly / build-up; ","")&amp;IF(TRIM(E47&amp;"")="","Missing safety requirement or pending note; ","")&amp;IF(TRIM(F47&amp;"")="","Missing safety basis or pending note; ","")&amp;IF(TRIM(I47&amp;"")="","Missing product / specification reference; ","")&amp;IF(TRIM(K47&amp;"")="","Missing sample review; ","")&amp;IF(AND(G47&lt;&gt;"",TRIM(H47&amp;"")=""),"Glass values lack evidence reference; ",""))</x:f>
      </x:c>
      <x:c r="N47" s="18" t="str">
        <x:f>UPPER(TRIM(A47&amp;""))</x:f>
      </x:c>
    </x:row>
    <x:row r="48" ht="27" customHeight="1">
      <x:c r="A48" s="16"/>
      <x:c r="B48" s="16"/>
      <x:c r="C48" s="16"/>
      <x:c r="D48" s="16"/>
      <x:c r="E48" s="16"/>
      <x:c r="F48" s="16"/>
      <x:c r="G48" s="16"/>
      <x:c r="H48" s="16"/>
      <x:c r="I48" s="16"/>
      <x:c r="J48" s="16"/>
      <x:c r="K48" s="16"/>
      <x:c r="L48" s="16"/>
      <x:c r="M48" s="18" t="str">
        <x:f>IF(COUNTA(A48:L48)=0,"",IF(TRIM(A48&amp;"")="","Missing Glazing ID; ","")&amp;IF(AND(N48&lt;&gt;"",COUNTIFS('Glazing Register'!$N$8:$N$57,SUBSTITUTE(SUBSTITUTE(SUBSTITUTE(N48,"~","~~"),"*","~*"),"?","~?"))&gt;1),"Duplicate Glazing ID; ","")&amp;IF(TRIM(B48&amp;"")="","Missing assembly / build-up; ","")&amp;IF(TRIM(E48&amp;"")="","Missing safety requirement or pending note; ","")&amp;IF(TRIM(F48&amp;"")="","Missing safety basis or pending note; ","")&amp;IF(TRIM(I48&amp;"")="","Missing product / specification reference; ","")&amp;IF(TRIM(K48&amp;"")="","Missing sample review; ","")&amp;IF(AND(G48&lt;&gt;"",TRIM(H48&amp;"")=""),"Glass values lack evidence reference; ",""))</x:f>
      </x:c>
      <x:c r="N48" s="18" t="str">
        <x:f>UPPER(TRIM(A48&amp;""))</x:f>
      </x:c>
    </x:row>
    <x:row r="49" ht="27" customHeight="1">
      <x:c r="A49" s="16"/>
      <x:c r="B49" s="16"/>
      <x:c r="C49" s="16"/>
      <x:c r="D49" s="16"/>
      <x:c r="E49" s="16"/>
      <x:c r="F49" s="16"/>
      <x:c r="G49" s="16"/>
      <x:c r="H49" s="16"/>
      <x:c r="I49" s="16"/>
      <x:c r="J49" s="16"/>
      <x:c r="K49" s="16"/>
      <x:c r="L49" s="16"/>
      <x:c r="M49" s="18" t="str">
        <x:f>IF(COUNTA(A49:L49)=0,"",IF(TRIM(A49&amp;"")="","Missing Glazing ID; ","")&amp;IF(AND(N49&lt;&gt;"",COUNTIFS('Glazing Register'!$N$8:$N$57,SUBSTITUTE(SUBSTITUTE(SUBSTITUTE(N49,"~","~~"),"*","~*"),"?","~?"))&gt;1),"Duplicate Glazing ID; ","")&amp;IF(TRIM(B49&amp;"")="","Missing assembly / build-up; ","")&amp;IF(TRIM(E49&amp;"")="","Missing safety requirement or pending note; ","")&amp;IF(TRIM(F49&amp;"")="","Missing safety basis or pending note; ","")&amp;IF(TRIM(I49&amp;"")="","Missing product / specification reference; ","")&amp;IF(TRIM(K49&amp;"")="","Missing sample review; ","")&amp;IF(AND(G49&lt;&gt;"",TRIM(H49&amp;"")=""),"Glass values lack evidence reference; ",""))</x:f>
      </x:c>
      <x:c r="N49" s="18" t="str">
        <x:f>UPPER(TRIM(A49&amp;""))</x:f>
      </x:c>
    </x:row>
    <x:row r="50" ht="27" customHeight="1">
      <x:c r="A50" s="16"/>
      <x:c r="B50" s="16"/>
      <x:c r="C50" s="16"/>
      <x:c r="D50" s="16"/>
      <x:c r="E50" s="16"/>
      <x:c r="F50" s="16"/>
      <x:c r="G50" s="16"/>
      <x:c r="H50" s="16"/>
      <x:c r="I50" s="16"/>
      <x:c r="J50" s="16"/>
      <x:c r="K50" s="16"/>
      <x:c r="L50" s="16"/>
      <x:c r="M50" s="18" t="str">
        <x:f>IF(COUNTA(A50:L50)=0,"",IF(TRIM(A50&amp;"")="","Missing Glazing ID; ","")&amp;IF(AND(N50&lt;&gt;"",COUNTIFS('Glazing Register'!$N$8:$N$57,SUBSTITUTE(SUBSTITUTE(SUBSTITUTE(N50,"~","~~"),"*","~*"),"?","~?"))&gt;1),"Duplicate Glazing ID; ","")&amp;IF(TRIM(B50&amp;"")="","Missing assembly / build-up; ","")&amp;IF(TRIM(E50&amp;"")="","Missing safety requirement or pending note; ","")&amp;IF(TRIM(F50&amp;"")="","Missing safety basis or pending note; ","")&amp;IF(TRIM(I50&amp;"")="","Missing product / specification reference; ","")&amp;IF(TRIM(K50&amp;"")="","Missing sample review; ","")&amp;IF(AND(G50&lt;&gt;"",TRIM(H50&amp;"")=""),"Glass values lack evidence reference; ",""))</x:f>
      </x:c>
      <x:c r="N50" s="18" t="str">
        <x:f>UPPER(TRIM(A50&amp;""))</x:f>
      </x:c>
    </x:row>
    <x:row r="51" ht="27" customHeight="1">
      <x:c r="A51" s="16"/>
      <x:c r="B51" s="16"/>
      <x:c r="C51" s="16"/>
      <x:c r="D51" s="16"/>
      <x:c r="E51" s="16"/>
      <x:c r="F51" s="16"/>
      <x:c r="G51" s="16"/>
      <x:c r="H51" s="16"/>
      <x:c r="I51" s="16"/>
      <x:c r="J51" s="16"/>
      <x:c r="K51" s="16"/>
      <x:c r="L51" s="16"/>
      <x:c r="M51" s="18" t="str">
        <x:f>IF(COUNTA(A51:L51)=0,"",IF(TRIM(A51&amp;"")="","Missing Glazing ID; ","")&amp;IF(AND(N51&lt;&gt;"",COUNTIFS('Glazing Register'!$N$8:$N$57,SUBSTITUTE(SUBSTITUTE(SUBSTITUTE(N51,"~","~~"),"*","~*"),"?","~?"))&gt;1),"Duplicate Glazing ID; ","")&amp;IF(TRIM(B51&amp;"")="","Missing assembly / build-up; ","")&amp;IF(TRIM(E51&amp;"")="","Missing safety requirement or pending note; ","")&amp;IF(TRIM(F51&amp;"")="","Missing safety basis or pending note; ","")&amp;IF(TRIM(I51&amp;"")="","Missing product / specification reference; ","")&amp;IF(TRIM(K51&amp;"")="","Missing sample review; ","")&amp;IF(AND(G51&lt;&gt;"",TRIM(H51&amp;"")=""),"Glass values lack evidence reference; ",""))</x:f>
      </x:c>
      <x:c r="N51" s="18" t="str">
        <x:f>UPPER(TRIM(A51&amp;""))</x:f>
      </x:c>
    </x:row>
    <x:row r="52" ht="27" customHeight="1">
      <x:c r="A52" s="16"/>
      <x:c r="B52" s="16"/>
      <x:c r="C52" s="16"/>
      <x:c r="D52" s="16"/>
      <x:c r="E52" s="16"/>
      <x:c r="F52" s="16"/>
      <x:c r="G52" s="16"/>
      <x:c r="H52" s="16"/>
      <x:c r="I52" s="16"/>
      <x:c r="J52" s="16"/>
      <x:c r="K52" s="16"/>
      <x:c r="L52" s="16"/>
      <x:c r="M52" s="18" t="str">
        <x:f>IF(COUNTA(A52:L52)=0,"",IF(TRIM(A52&amp;"")="","Missing Glazing ID; ","")&amp;IF(AND(N52&lt;&gt;"",COUNTIFS('Glazing Register'!$N$8:$N$57,SUBSTITUTE(SUBSTITUTE(SUBSTITUTE(N52,"~","~~"),"*","~*"),"?","~?"))&gt;1),"Duplicate Glazing ID; ","")&amp;IF(TRIM(B52&amp;"")="","Missing assembly / build-up; ","")&amp;IF(TRIM(E52&amp;"")="","Missing safety requirement or pending note; ","")&amp;IF(TRIM(F52&amp;"")="","Missing safety basis or pending note; ","")&amp;IF(TRIM(I52&amp;"")="","Missing product / specification reference; ","")&amp;IF(TRIM(K52&amp;"")="","Missing sample review; ","")&amp;IF(AND(G52&lt;&gt;"",TRIM(H52&amp;"")=""),"Glass values lack evidence reference; ",""))</x:f>
      </x:c>
      <x:c r="N52" s="18" t="str">
        <x:f>UPPER(TRIM(A52&amp;""))</x:f>
      </x:c>
    </x:row>
    <x:row r="53" ht="27" customHeight="1">
      <x:c r="A53" s="16"/>
      <x:c r="B53" s="16"/>
      <x:c r="C53" s="16"/>
      <x:c r="D53" s="16"/>
      <x:c r="E53" s="16"/>
      <x:c r="F53" s="16"/>
      <x:c r="G53" s="16"/>
      <x:c r="H53" s="16"/>
      <x:c r="I53" s="16"/>
      <x:c r="J53" s="16"/>
      <x:c r="K53" s="16"/>
      <x:c r="L53" s="16"/>
      <x:c r="M53" s="18" t="str">
        <x:f>IF(COUNTA(A53:L53)=0,"",IF(TRIM(A53&amp;"")="","Missing Glazing ID; ","")&amp;IF(AND(N53&lt;&gt;"",COUNTIFS('Glazing Register'!$N$8:$N$57,SUBSTITUTE(SUBSTITUTE(SUBSTITUTE(N53,"~","~~"),"*","~*"),"?","~?"))&gt;1),"Duplicate Glazing ID; ","")&amp;IF(TRIM(B53&amp;"")="","Missing assembly / build-up; ","")&amp;IF(TRIM(E53&amp;"")="","Missing safety requirement or pending note; ","")&amp;IF(TRIM(F53&amp;"")="","Missing safety basis or pending note; ","")&amp;IF(TRIM(I53&amp;"")="","Missing product / specification reference; ","")&amp;IF(TRIM(K53&amp;"")="","Missing sample review; ","")&amp;IF(AND(G53&lt;&gt;"",TRIM(H53&amp;"")=""),"Glass values lack evidence reference; ",""))</x:f>
      </x:c>
      <x:c r="N53" s="18" t="str">
        <x:f>UPPER(TRIM(A53&amp;""))</x:f>
      </x:c>
    </x:row>
    <x:row r="54" ht="27" customHeight="1">
      <x:c r="A54" s="16"/>
      <x:c r="B54" s="16"/>
      <x:c r="C54" s="16"/>
      <x:c r="D54" s="16"/>
      <x:c r="E54" s="16"/>
      <x:c r="F54" s="16"/>
      <x:c r="G54" s="16"/>
      <x:c r="H54" s="16"/>
      <x:c r="I54" s="16"/>
      <x:c r="J54" s="16"/>
      <x:c r="K54" s="16"/>
      <x:c r="L54" s="16"/>
      <x:c r="M54" s="18" t="str">
        <x:f>IF(COUNTA(A54:L54)=0,"",IF(TRIM(A54&amp;"")="","Missing Glazing ID; ","")&amp;IF(AND(N54&lt;&gt;"",COUNTIFS('Glazing Register'!$N$8:$N$57,SUBSTITUTE(SUBSTITUTE(SUBSTITUTE(N54,"~","~~"),"*","~*"),"?","~?"))&gt;1),"Duplicate Glazing ID; ","")&amp;IF(TRIM(B54&amp;"")="","Missing assembly / build-up; ","")&amp;IF(TRIM(E54&amp;"")="","Missing safety requirement or pending note; ","")&amp;IF(TRIM(F54&amp;"")="","Missing safety basis or pending note; ","")&amp;IF(TRIM(I54&amp;"")="","Missing product / specification reference; ","")&amp;IF(TRIM(K54&amp;"")="","Missing sample review; ","")&amp;IF(AND(G54&lt;&gt;"",TRIM(H54&amp;"")=""),"Glass values lack evidence reference; ",""))</x:f>
      </x:c>
      <x:c r="N54" s="18" t="str">
        <x:f>UPPER(TRIM(A54&amp;""))</x:f>
      </x:c>
    </x:row>
    <x:row r="55" ht="27" customHeight="1">
      <x:c r="A55" s="16"/>
      <x:c r="B55" s="16"/>
      <x:c r="C55" s="16"/>
      <x:c r="D55" s="16"/>
      <x:c r="E55" s="16"/>
      <x:c r="F55" s="16"/>
      <x:c r="G55" s="16"/>
      <x:c r="H55" s="16"/>
      <x:c r="I55" s="16"/>
      <x:c r="J55" s="16"/>
      <x:c r="K55" s="16"/>
      <x:c r="L55" s="16"/>
      <x:c r="M55" s="18" t="str">
        <x:f>IF(COUNTA(A55:L55)=0,"",IF(TRIM(A55&amp;"")="","Missing Glazing ID; ","")&amp;IF(AND(N55&lt;&gt;"",COUNTIFS('Glazing Register'!$N$8:$N$57,SUBSTITUTE(SUBSTITUTE(SUBSTITUTE(N55,"~","~~"),"*","~*"),"?","~?"))&gt;1),"Duplicate Glazing ID; ","")&amp;IF(TRIM(B55&amp;"")="","Missing assembly / build-up; ","")&amp;IF(TRIM(E55&amp;"")="","Missing safety requirement or pending note; ","")&amp;IF(TRIM(F55&amp;"")="","Missing safety basis or pending note; ","")&amp;IF(TRIM(I55&amp;"")="","Missing product / specification reference; ","")&amp;IF(TRIM(K55&amp;"")="","Missing sample review; ","")&amp;IF(AND(G55&lt;&gt;"",TRIM(H55&amp;"")=""),"Glass values lack evidence reference; ",""))</x:f>
      </x:c>
      <x:c r="N55" s="18" t="str">
        <x:f>UPPER(TRIM(A55&amp;""))</x:f>
      </x:c>
    </x:row>
    <x:row r="56" ht="27" customHeight="1">
      <x:c r="A56" s="16"/>
      <x:c r="B56" s="16"/>
      <x:c r="C56" s="16"/>
      <x:c r="D56" s="16"/>
      <x:c r="E56" s="16"/>
      <x:c r="F56" s="16"/>
      <x:c r="G56" s="16"/>
      <x:c r="H56" s="16"/>
      <x:c r="I56" s="16"/>
      <x:c r="J56" s="16"/>
      <x:c r="K56" s="16"/>
      <x:c r="L56" s="16"/>
      <x:c r="M56" s="18" t="str">
        <x:f>IF(COUNTA(A56:L56)=0,"",IF(TRIM(A56&amp;"")="","Missing Glazing ID; ","")&amp;IF(AND(N56&lt;&gt;"",COUNTIFS('Glazing Register'!$N$8:$N$57,SUBSTITUTE(SUBSTITUTE(SUBSTITUTE(N56,"~","~~"),"*","~*"),"?","~?"))&gt;1),"Duplicate Glazing ID; ","")&amp;IF(TRIM(B56&amp;"")="","Missing assembly / build-up; ","")&amp;IF(TRIM(E56&amp;"")="","Missing safety requirement or pending note; ","")&amp;IF(TRIM(F56&amp;"")="","Missing safety basis or pending note; ","")&amp;IF(TRIM(I56&amp;"")="","Missing product / specification reference; ","")&amp;IF(TRIM(K56&amp;"")="","Missing sample review; ","")&amp;IF(AND(G56&lt;&gt;"",TRIM(H56&amp;"")=""),"Glass values lack evidence reference; ",""))</x:f>
      </x:c>
      <x:c r="N56" s="18" t="str">
        <x:f>UPPER(TRIM(A56&amp;""))</x:f>
      </x:c>
    </x:row>
    <x:row r="57" ht="27" customHeight="1">
      <x:c r="A57" s="16"/>
      <x:c r="B57" s="16"/>
      <x:c r="C57" s="16"/>
      <x:c r="D57" s="16"/>
      <x:c r="E57" s="16"/>
      <x:c r="F57" s="16"/>
      <x:c r="G57" s="16"/>
      <x:c r="H57" s="16"/>
      <x:c r="I57" s="16"/>
      <x:c r="J57" s="16"/>
      <x:c r="K57" s="16"/>
      <x:c r="L57" s="16"/>
      <x:c r="M57" s="18" t="str">
        <x:f>IF(COUNTA(A57:L57)=0,"",IF(TRIM(A57&amp;"")="","Missing Glazing ID; ","")&amp;IF(AND(N57&lt;&gt;"",COUNTIFS('Glazing Register'!$N$8:$N$57,SUBSTITUTE(SUBSTITUTE(SUBSTITUTE(N57,"~","~~"),"*","~*"),"?","~?"))&gt;1),"Duplicate Glazing ID; ","")&amp;IF(TRIM(B57&amp;"")="","Missing assembly / build-up; ","")&amp;IF(TRIM(E57&amp;"")="","Missing safety requirement or pending note; ","")&amp;IF(TRIM(F57&amp;"")="","Missing safety basis or pending note; ","")&amp;IF(TRIM(I57&amp;"")="","Missing product / specification reference; ","")&amp;IF(TRIM(K57&amp;"")="","Missing sample review; ","")&amp;IF(AND(G57&lt;&gt;"",TRIM(H57&amp;"")=""),"Glass values lack evidence reference; ",""))</x:f>
      </x:c>
      <x:c r="N57" s="18" t="str">
        <x:f>UPPER(TRIM(A57&amp;""))</x:f>
      </x:c>
    </x:row>
  </x:sheetData>
  <x:conditionalFormatting sqref="M8:M57">
    <x:cfRule type="expression" dxfId="3" priority="1">
      <x:formula>LEN(M8)&gt;0</x:formula>
    </x:cfRule>
  </x:conditionalFormatting>
  <x:dataValidations count="1">
    <x:dataValidation type="list" sqref="K8:K57">
      <x:formula1>"Pending,Requested,Received,Under review,Comments issued,Recorded reference"</x:formula1>
    </x:dataValidation>
  </x:dataValidations>
  <x:pageMargins left="0.7" right="0.7" top="0.75" bottom="0.75" header="0.3" footer="0.3"/>
  <x:tableParts count="1">
    <x:tablePart xmlns:r="http://schemas.openxmlformats.org/officeDocument/2006/relationships" r:id="Ra8bccbdada1743c6"/>
  </x:tableParts>
</x:worksheet>
</file>

<file path=xl/worksheets/sheet4.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18" hidden="0" customWidth="1"/>
    <x:col min="2" max="2" width="22" hidden="0" customWidth="1"/>
    <x:col min="3" max="3" width="24" hidden="0" customWidth="1"/>
    <x:col min="4" max="4" width="35" hidden="0" customWidth="1"/>
    <x:col min="5" max="5" width="16" hidden="0" customWidth="1"/>
    <x:col min="6" max="6" width="16" hidden="0" customWidth="1"/>
    <x:col min="7" max="7" width="25" hidden="0" customWidth="1"/>
    <x:col min="8" max="8" width="50" hidden="0" customWidth="1"/>
    <x:col min="9" max="9" width="42" hidden="0" customWidth="1"/>
    <x:col min="10" max="10" width="44" hidden="0" customWidth="1"/>
    <x:col min="11" max="11" width="24" hidden="0" customWidth="1"/>
  </x:cols>
  <x:sheetData>
    <x:row r="1" ht="10" customHeight="1">
      <x:c r="A1" s="2"/>
      <x:c r="B1" s="2"/>
      <x:c r="C1" s="2"/>
      <x:c r="D1" s="2"/>
      <x:c r="E1" s="2"/>
      <x:c r="F1" s="2"/>
      <x:c r="G1" s="2"/>
      <x:c r="H1" s="2"/>
      <x:c r="I1" s="2"/>
      <x:c r="J1" s="2"/>
      <x:c r="K1" s="2"/>
    </x:row>
    <x:row r="2" ht="30" customHeight="1">
      <x:c r="A2" s="4" t="str">
        <x:v>Drawing Register</x:v>
      </x:c>
      <x:c r="B2" s="5"/>
      <x:c r="C2" s="5"/>
      <x:c r="D2" s="5"/>
      <x:c r="E2" s="5"/>
      <x:c r="F2" s="5"/>
      <x:c r="G2" s="5"/>
      <x:c r="H2" s="5"/>
      <x:c r="I2" s="5"/>
      <x:c r="J2" s="5"/>
      <x:c r="K2" s="5"/>
    </x:row>
    <x:row r="3" ht="27" customHeight="1">
      <x:c r="A3" s="6" t="str">
        <x:v>Reference a specific document and revision. Multiple openings may share one record. Document status does not authorize production.</x:v>
      </x:c>
      <x:c r="B3" s="2"/>
      <x:c r="C3" s="2"/>
      <x:c r="D3" s="2"/>
      <x:c r="E3" s="2"/>
      <x:c r="F3" s="2"/>
      <x:c r="G3" s="2"/>
      <x:c r="H3" s="2"/>
      <x:c r="I3" s="2"/>
      <x:c r="J3" s="2"/>
      <x:c r="K3" s="2"/>
    </x:row>
    <x:row r="4" ht="27" customHeight="1">
      <x:c r="A4" s="2" t="str">
        <x:v>Project</x:v>
      </x:c>
      <x:c r="B4" s="7"/>
      <x:c r="C4" s="7"/>
      <x:c r="D4" s="7"/>
      <x:c r="E4" s="2" t="str">
        <x:v>Issue / revision</x:v>
      </x:c>
      <x:c r="F4" s="7"/>
      <x:c r="G4" s="7"/>
      <x:c r="H4" s="7"/>
      <x:c r="I4" s="7"/>
      <x:c r="J4" s="2" t="str">
        <x:v>Issue date</x:v>
      </x:c>
      <x:c r="K4" s="8"/>
      <x:c r="L4" s="22"/>
    </x:row>
    <x:row r="5" ht="22" customHeight="1">
      <x:c r="A5" s="6" t="str">
        <x:v>150 blank document records. Unique record IDs link the main schedule to plan, elevation and detail documents.</x:v>
      </x:c>
      <x:c r="B5" s="2"/>
      <x:c r="C5" s="2"/>
      <x:c r="D5" s="2"/>
      <x:c r="E5" s="2"/>
      <x:c r="F5" s="2"/>
      <x:c r="G5" s="2"/>
      <x:c r="H5" s="2"/>
      <x:c r="I5" s="2"/>
      <x:c r="J5" s="2"/>
      <x:c r="K5" s="2"/>
    </x:row>
    <x:row r="6" ht="27" customHeight="1">
      <x:c r="A6" s="2"/>
      <x:c r="B6" s="2"/>
      <x:c r="C6" s="2"/>
      <x:c r="D6" s="2"/>
      <x:c r="E6" s="2"/>
      <x:c r="F6" s="2"/>
      <x:c r="G6" s="2"/>
      <x:c r="H6" s="2"/>
      <x:c r="I6" s="2"/>
      <x:c r="J6" s="2"/>
      <x:c r="K6" s="2"/>
    </x:row>
    <x:row r="7" ht="48" customHeight="1">
      <x:c r="A7" s="13" t="str">
        <x:v>Drawing record ID</x:v>
      </x:c>
      <x:c r="B7" s="14" t="str">
        <x:v>Document role</x:v>
      </x:c>
      <x:c r="C7" s="14" t="str">
        <x:v>Document number</x:v>
      </x:c>
      <x:c r="D7" s="14" t="str">
        <x:v>Title / view</x:v>
      </x:c>
      <x:c r="E7" s="14" t="str">
        <x:v>Revision</x:v>
      </x:c>
      <x:c r="F7" s="14" t="str">
        <x:v>Issue date</x:v>
      </x:c>
      <x:c r="G7" s="14" t="str">
        <x:v>Document status</x:v>
      </x:c>
      <x:c r="H7" s="14" t="str">
        <x:v>Document location / link</x:v>
      </x:c>
      <x:c r="I7" s="14" t="str">
        <x:v>Notes</x:v>
      </x:c>
      <x:c r="J7" s="14" t="str">
        <x:v>Data issues (auto)</x:v>
      </x:c>
      <x:c r="K7" s="15" t="str">
        <x:v>Drawing record key (auto)</x:v>
      </x:c>
    </x:row>
    <x:row r="8" ht="27" customHeight="1">
      <x:c r="A8" s="16"/>
      <x:c r="B8" s="16"/>
      <x:c r="C8" s="16"/>
      <x:c r="D8" s="16"/>
      <x:c r="E8" s="16"/>
      <x:c r="F8" s="21"/>
      <x:c r="G8" s="16"/>
      <x:c r="H8" s="16"/>
      <x:c r="I8" s="16"/>
      <x:c r="J8" s="18" t="str">
        <x:f>IF(COUNTA(A8:I8)=0,"",IF(TRIM(A8&amp;"")="","Missing drawing record ID; ","")&amp;IF(AND(K8&lt;&gt;"",COUNTIFS('Drawing Register'!$K$8:$K$157,SUBSTITUTE(SUBSTITUTE(SUBSTITUTE(K8,"~","~~"),"*","~*"),"?","~?"))&gt;1),"Duplicate drawing record ID; ","")&amp;IF(TRIM(B8&amp;"")="","Missing document role; ","")&amp;IF(TRIM(C8&amp;"")="","Missing document number; ","")&amp;IF(TRIM(D8&amp;"")="","Missing document title; ","")&amp;IF(TRIM(E8&amp;"")="","Missing revision; ","")&amp;IF(TRIM(G8&amp;"")="","Missing document status; ","")&amp;IF(TRIM(H8&amp;"")="","Missing document location or pending note; ","")&amp;IF(AND(F8&lt;&gt;"",NOT(ISNUMBER(F8))),"Enter Excel date for issue date; ",""))</x:f>
      </x:c>
      <x:c r="K8" s="18" t="str">
        <x:f>UPPER(TRIM(A8&amp;""))</x:f>
      </x:c>
    </x:row>
    <x:row r="9" ht="27" customHeight="1">
      <x:c r="A9" s="16"/>
      <x:c r="B9" s="16"/>
      <x:c r="C9" s="16"/>
      <x:c r="D9" s="16"/>
      <x:c r="E9" s="16"/>
      <x:c r="F9" s="21"/>
      <x:c r="G9" s="16"/>
      <x:c r="H9" s="16"/>
      <x:c r="I9" s="16"/>
      <x:c r="J9" s="18" t="str">
        <x:f>IF(COUNTA(A9:I9)=0,"",IF(TRIM(A9&amp;"")="","Missing drawing record ID; ","")&amp;IF(AND(K9&lt;&gt;"",COUNTIFS('Drawing Register'!$K$8:$K$157,SUBSTITUTE(SUBSTITUTE(SUBSTITUTE(K9,"~","~~"),"*","~*"),"?","~?"))&gt;1),"Duplicate drawing record ID; ","")&amp;IF(TRIM(B9&amp;"")="","Missing document role; ","")&amp;IF(TRIM(C9&amp;"")="","Missing document number; ","")&amp;IF(TRIM(D9&amp;"")="","Missing document title; ","")&amp;IF(TRIM(E9&amp;"")="","Missing revision; ","")&amp;IF(TRIM(G9&amp;"")="","Missing document status; ","")&amp;IF(TRIM(H9&amp;"")="","Missing document location or pending note; ","")&amp;IF(AND(F9&lt;&gt;"",NOT(ISNUMBER(F9))),"Enter Excel date for issue date; ",""))</x:f>
      </x:c>
      <x:c r="K9" s="18" t="str">
        <x:f>UPPER(TRIM(A9&amp;""))</x:f>
      </x:c>
    </x:row>
    <x:row r="10" ht="27" customHeight="1">
      <x:c r="A10" s="16"/>
      <x:c r="B10" s="16"/>
      <x:c r="C10" s="16"/>
      <x:c r="D10" s="16"/>
      <x:c r="E10" s="16"/>
      <x:c r="F10" s="21"/>
      <x:c r="G10" s="16"/>
      <x:c r="H10" s="16"/>
      <x:c r="I10" s="16"/>
      <x:c r="J10" s="18" t="str">
        <x:f>IF(COUNTA(A10:I10)=0,"",IF(TRIM(A10&amp;"")="","Missing drawing record ID; ","")&amp;IF(AND(K10&lt;&gt;"",COUNTIFS('Drawing Register'!$K$8:$K$157,SUBSTITUTE(SUBSTITUTE(SUBSTITUTE(K10,"~","~~"),"*","~*"),"?","~?"))&gt;1),"Duplicate drawing record ID; ","")&amp;IF(TRIM(B10&amp;"")="","Missing document role; ","")&amp;IF(TRIM(C10&amp;"")="","Missing document number; ","")&amp;IF(TRIM(D10&amp;"")="","Missing document title; ","")&amp;IF(TRIM(E10&amp;"")="","Missing revision; ","")&amp;IF(TRIM(G10&amp;"")="","Missing document status; ","")&amp;IF(TRIM(H10&amp;"")="","Missing document location or pending note; ","")&amp;IF(AND(F10&lt;&gt;"",NOT(ISNUMBER(F10))),"Enter Excel date for issue date; ",""))</x:f>
      </x:c>
      <x:c r="K10" s="18" t="str">
        <x:f>UPPER(TRIM(A10&amp;""))</x:f>
      </x:c>
    </x:row>
    <x:row r="11" ht="27" customHeight="1">
      <x:c r="A11" s="16"/>
      <x:c r="B11" s="16"/>
      <x:c r="C11" s="16"/>
      <x:c r="D11" s="16"/>
      <x:c r="E11" s="16"/>
      <x:c r="F11" s="21"/>
      <x:c r="G11" s="16"/>
      <x:c r="H11" s="16"/>
      <x:c r="I11" s="16"/>
      <x:c r="J11" s="18" t="str">
        <x:f>IF(COUNTA(A11:I11)=0,"",IF(TRIM(A11&amp;"")="","Missing drawing record ID; ","")&amp;IF(AND(K11&lt;&gt;"",COUNTIFS('Drawing Register'!$K$8:$K$157,SUBSTITUTE(SUBSTITUTE(SUBSTITUTE(K11,"~","~~"),"*","~*"),"?","~?"))&gt;1),"Duplicate drawing record ID; ","")&amp;IF(TRIM(B11&amp;"")="","Missing document role; ","")&amp;IF(TRIM(C11&amp;"")="","Missing document number; ","")&amp;IF(TRIM(D11&amp;"")="","Missing document title; ","")&amp;IF(TRIM(E11&amp;"")="","Missing revision; ","")&amp;IF(TRIM(G11&amp;"")="","Missing document status; ","")&amp;IF(TRIM(H11&amp;"")="","Missing document location or pending note; ","")&amp;IF(AND(F11&lt;&gt;"",NOT(ISNUMBER(F11))),"Enter Excel date for issue date; ",""))</x:f>
      </x:c>
      <x:c r="K11" s="18" t="str">
        <x:f>UPPER(TRIM(A11&amp;""))</x:f>
      </x:c>
    </x:row>
    <x:row r="12" ht="27" customHeight="1">
      <x:c r="A12" s="16"/>
      <x:c r="B12" s="16"/>
      <x:c r="C12" s="16"/>
      <x:c r="D12" s="16"/>
      <x:c r="E12" s="16"/>
      <x:c r="F12" s="21"/>
      <x:c r="G12" s="16"/>
      <x:c r="H12" s="16"/>
      <x:c r="I12" s="16"/>
      <x:c r="J12" s="18" t="str">
        <x:f>IF(COUNTA(A12:I12)=0,"",IF(TRIM(A12&amp;"")="","Missing drawing record ID; ","")&amp;IF(AND(K12&lt;&gt;"",COUNTIFS('Drawing Register'!$K$8:$K$157,SUBSTITUTE(SUBSTITUTE(SUBSTITUTE(K12,"~","~~"),"*","~*"),"?","~?"))&gt;1),"Duplicate drawing record ID; ","")&amp;IF(TRIM(B12&amp;"")="","Missing document role; ","")&amp;IF(TRIM(C12&amp;"")="","Missing document number; ","")&amp;IF(TRIM(D12&amp;"")="","Missing document title; ","")&amp;IF(TRIM(E12&amp;"")="","Missing revision; ","")&amp;IF(TRIM(G12&amp;"")="","Missing document status; ","")&amp;IF(TRIM(H12&amp;"")="","Missing document location or pending note; ","")&amp;IF(AND(F12&lt;&gt;"",NOT(ISNUMBER(F12))),"Enter Excel date for issue date; ",""))</x:f>
      </x:c>
      <x:c r="K12" s="18" t="str">
        <x:f>UPPER(TRIM(A12&amp;""))</x:f>
      </x:c>
    </x:row>
    <x:row r="13" ht="27" customHeight="1">
      <x:c r="A13" s="16"/>
      <x:c r="B13" s="16"/>
      <x:c r="C13" s="16"/>
      <x:c r="D13" s="16"/>
      <x:c r="E13" s="16"/>
      <x:c r="F13" s="21"/>
      <x:c r="G13" s="16"/>
      <x:c r="H13" s="16"/>
      <x:c r="I13" s="16"/>
      <x:c r="J13" s="18" t="str">
        <x:f>IF(COUNTA(A13:I13)=0,"",IF(TRIM(A13&amp;"")="","Missing drawing record ID; ","")&amp;IF(AND(K13&lt;&gt;"",COUNTIFS('Drawing Register'!$K$8:$K$157,SUBSTITUTE(SUBSTITUTE(SUBSTITUTE(K13,"~","~~"),"*","~*"),"?","~?"))&gt;1),"Duplicate drawing record ID; ","")&amp;IF(TRIM(B13&amp;"")="","Missing document role; ","")&amp;IF(TRIM(C13&amp;"")="","Missing document number; ","")&amp;IF(TRIM(D13&amp;"")="","Missing document title; ","")&amp;IF(TRIM(E13&amp;"")="","Missing revision; ","")&amp;IF(TRIM(G13&amp;"")="","Missing document status; ","")&amp;IF(TRIM(H13&amp;"")="","Missing document location or pending note; ","")&amp;IF(AND(F13&lt;&gt;"",NOT(ISNUMBER(F13))),"Enter Excel date for issue date; ",""))</x:f>
      </x:c>
      <x:c r="K13" s="18" t="str">
        <x:f>UPPER(TRIM(A13&amp;""))</x:f>
      </x:c>
    </x:row>
    <x:row r="14" ht="27" customHeight="1">
      <x:c r="A14" s="16"/>
      <x:c r="B14" s="16"/>
      <x:c r="C14" s="16"/>
      <x:c r="D14" s="16"/>
      <x:c r="E14" s="16"/>
      <x:c r="F14" s="21"/>
      <x:c r="G14" s="16"/>
      <x:c r="H14" s="16"/>
      <x:c r="I14" s="16"/>
      <x:c r="J14" s="18" t="str">
        <x:f>IF(COUNTA(A14:I14)=0,"",IF(TRIM(A14&amp;"")="","Missing drawing record ID; ","")&amp;IF(AND(K14&lt;&gt;"",COUNTIFS('Drawing Register'!$K$8:$K$157,SUBSTITUTE(SUBSTITUTE(SUBSTITUTE(K14,"~","~~"),"*","~*"),"?","~?"))&gt;1),"Duplicate drawing record ID; ","")&amp;IF(TRIM(B14&amp;"")="","Missing document role; ","")&amp;IF(TRIM(C14&amp;"")="","Missing document number; ","")&amp;IF(TRIM(D14&amp;"")="","Missing document title; ","")&amp;IF(TRIM(E14&amp;"")="","Missing revision; ","")&amp;IF(TRIM(G14&amp;"")="","Missing document status; ","")&amp;IF(TRIM(H14&amp;"")="","Missing document location or pending note; ","")&amp;IF(AND(F14&lt;&gt;"",NOT(ISNUMBER(F14))),"Enter Excel date for issue date; ",""))</x:f>
      </x:c>
      <x:c r="K14" s="18" t="str">
        <x:f>UPPER(TRIM(A14&amp;""))</x:f>
      </x:c>
    </x:row>
    <x:row r="15" ht="27" customHeight="1">
      <x:c r="A15" s="16"/>
      <x:c r="B15" s="16"/>
      <x:c r="C15" s="16"/>
      <x:c r="D15" s="16"/>
      <x:c r="E15" s="16"/>
      <x:c r="F15" s="21"/>
      <x:c r="G15" s="16"/>
      <x:c r="H15" s="16"/>
      <x:c r="I15" s="16"/>
      <x:c r="J15" s="18" t="str">
        <x:f>IF(COUNTA(A15:I15)=0,"",IF(TRIM(A15&amp;"")="","Missing drawing record ID; ","")&amp;IF(AND(K15&lt;&gt;"",COUNTIFS('Drawing Register'!$K$8:$K$157,SUBSTITUTE(SUBSTITUTE(SUBSTITUTE(K15,"~","~~"),"*","~*"),"?","~?"))&gt;1),"Duplicate drawing record ID; ","")&amp;IF(TRIM(B15&amp;"")="","Missing document role; ","")&amp;IF(TRIM(C15&amp;"")="","Missing document number; ","")&amp;IF(TRIM(D15&amp;"")="","Missing document title; ","")&amp;IF(TRIM(E15&amp;"")="","Missing revision; ","")&amp;IF(TRIM(G15&amp;"")="","Missing document status; ","")&amp;IF(TRIM(H15&amp;"")="","Missing document location or pending note; ","")&amp;IF(AND(F15&lt;&gt;"",NOT(ISNUMBER(F15))),"Enter Excel date for issue date; ",""))</x:f>
      </x:c>
      <x:c r="K15" s="18" t="str">
        <x:f>UPPER(TRIM(A15&amp;""))</x:f>
      </x:c>
    </x:row>
    <x:row r="16" ht="27" customHeight="1">
      <x:c r="A16" s="16"/>
      <x:c r="B16" s="16"/>
      <x:c r="C16" s="16"/>
      <x:c r="D16" s="16"/>
      <x:c r="E16" s="16"/>
      <x:c r="F16" s="21"/>
      <x:c r="G16" s="16"/>
      <x:c r="H16" s="16"/>
      <x:c r="I16" s="16"/>
      <x:c r="J16" s="18" t="str">
        <x:f>IF(COUNTA(A16:I16)=0,"",IF(TRIM(A16&amp;"")="","Missing drawing record ID; ","")&amp;IF(AND(K16&lt;&gt;"",COUNTIFS('Drawing Register'!$K$8:$K$157,SUBSTITUTE(SUBSTITUTE(SUBSTITUTE(K16,"~","~~"),"*","~*"),"?","~?"))&gt;1),"Duplicate drawing record ID; ","")&amp;IF(TRIM(B16&amp;"")="","Missing document role; ","")&amp;IF(TRIM(C16&amp;"")="","Missing document number; ","")&amp;IF(TRIM(D16&amp;"")="","Missing document title; ","")&amp;IF(TRIM(E16&amp;"")="","Missing revision; ","")&amp;IF(TRIM(G16&amp;"")="","Missing document status; ","")&amp;IF(TRIM(H16&amp;"")="","Missing document location or pending note; ","")&amp;IF(AND(F16&lt;&gt;"",NOT(ISNUMBER(F16))),"Enter Excel date for issue date; ",""))</x:f>
      </x:c>
      <x:c r="K16" s="18" t="str">
        <x:f>UPPER(TRIM(A16&amp;""))</x:f>
      </x:c>
    </x:row>
    <x:row r="17" ht="27" customHeight="1">
      <x:c r="A17" s="16"/>
      <x:c r="B17" s="16"/>
      <x:c r="C17" s="16"/>
      <x:c r="D17" s="16"/>
      <x:c r="E17" s="16"/>
      <x:c r="F17" s="21"/>
      <x:c r="G17" s="16"/>
      <x:c r="H17" s="16"/>
      <x:c r="I17" s="16"/>
      <x:c r="J17" s="18" t="str">
        <x:f>IF(COUNTA(A17:I17)=0,"",IF(TRIM(A17&amp;"")="","Missing drawing record ID; ","")&amp;IF(AND(K17&lt;&gt;"",COUNTIFS('Drawing Register'!$K$8:$K$157,SUBSTITUTE(SUBSTITUTE(SUBSTITUTE(K17,"~","~~"),"*","~*"),"?","~?"))&gt;1),"Duplicate drawing record ID; ","")&amp;IF(TRIM(B17&amp;"")="","Missing document role; ","")&amp;IF(TRIM(C17&amp;"")="","Missing document number; ","")&amp;IF(TRIM(D17&amp;"")="","Missing document title; ","")&amp;IF(TRIM(E17&amp;"")="","Missing revision; ","")&amp;IF(TRIM(G17&amp;"")="","Missing document status; ","")&amp;IF(TRIM(H17&amp;"")="","Missing document location or pending note; ","")&amp;IF(AND(F17&lt;&gt;"",NOT(ISNUMBER(F17))),"Enter Excel date for issue date; ",""))</x:f>
      </x:c>
      <x:c r="K17" s="18" t="str">
        <x:f>UPPER(TRIM(A17&amp;""))</x:f>
      </x:c>
    </x:row>
    <x:row r="18" ht="27" customHeight="1">
      <x:c r="A18" s="16"/>
      <x:c r="B18" s="16"/>
      <x:c r="C18" s="16"/>
      <x:c r="D18" s="16"/>
      <x:c r="E18" s="16"/>
      <x:c r="F18" s="21"/>
      <x:c r="G18" s="16"/>
      <x:c r="H18" s="16"/>
      <x:c r="I18" s="16"/>
      <x:c r="J18" s="18" t="str">
        <x:f>IF(COUNTA(A18:I18)=0,"",IF(TRIM(A18&amp;"")="","Missing drawing record ID; ","")&amp;IF(AND(K18&lt;&gt;"",COUNTIFS('Drawing Register'!$K$8:$K$157,SUBSTITUTE(SUBSTITUTE(SUBSTITUTE(K18,"~","~~"),"*","~*"),"?","~?"))&gt;1),"Duplicate drawing record ID; ","")&amp;IF(TRIM(B18&amp;"")="","Missing document role; ","")&amp;IF(TRIM(C18&amp;"")="","Missing document number; ","")&amp;IF(TRIM(D18&amp;"")="","Missing document title; ","")&amp;IF(TRIM(E18&amp;"")="","Missing revision; ","")&amp;IF(TRIM(G18&amp;"")="","Missing document status; ","")&amp;IF(TRIM(H18&amp;"")="","Missing document location or pending note; ","")&amp;IF(AND(F18&lt;&gt;"",NOT(ISNUMBER(F18))),"Enter Excel date for issue date; ",""))</x:f>
      </x:c>
      <x:c r="K18" s="18" t="str">
        <x:f>UPPER(TRIM(A18&amp;""))</x:f>
      </x:c>
    </x:row>
    <x:row r="19" ht="27" customHeight="1">
      <x:c r="A19" s="16"/>
      <x:c r="B19" s="16"/>
      <x:c r="C19" s="16"/>
      <x:c r="D19" s="16"/>
      <x:c r="E19" s="16"/>
      <x:c r="F19" s="21"/>
      <x:c r="G19" s="16"/>
      <x:c r="H19" s="16"/>
      <x:c r="I19" s="16"/>
      <x:c r="J19" s="18" t="str">
        <x:f>IF(COUNTA(A19:I19)=0,"",IF(TRIM(A19&amp;"")="","Missing drawing record ID; ","")&amp;IF(AND(K19&lt;&gt;"",COUNTIFS('Drawing Register'!$K$8:$K$157,SUBSTITUTE(SUBSTITUTE(SUBSTITUTE(K19,"~","~~"),"*","~*"),"?","~?"))&gt;1),"Duplicate drawing record ID; ","")&amp;IF(TRIM(B19&amp;"")="","Missing document role; ","")&amp;IF(TRIM(C19&amp;"")="","Missing document number; ","")&amp;IF(TRIM(D19&amp;"")="","Missing document title; ","")&amp;IF(TRIM(E19&amp;"")="","Missing revision; ","")&amp;IF(TRIM(G19&amp;"")="","Missing document status; ","")&amp;IF(TRIM(H19&amp;"")="","Missing document location or pending note; ","")&amp;IF(AND(F19&lt;&gt;"",NOT(ISNUMBER(F19))),"Enter Excel date for issue date; ",""))</x:f>
      </x:c>
      <x:c r="K19" s="18" t="str">
        <x:f>UPPER(TRIM(A19&amp;""))</x:f>
      </x:c>
    </x:row>
    <x:row r="20" ht="27" customHeight="1">
      <x:c r="A20" s="16"/>
      <x:c r="B20" s="16"/>
      <x:c r="C20" s="16"/>
      <x:c r="D20" s="16"/>
      <x:c r="E20" s="16"/>
      <x:c r="F20" s="21"/>
      <x:c r="G20" s="16"/>
      <x:c r="H20" s="16"/>
      <x:c r="I20" s="16"/>
      <x:c r="J20" s="18" t="str">
        <x:f>IF(COUNTA(A20:I20)=0,"",IF(TRIM(A20&amp;"")="","Missing drawing record ID; ","")&amp;IF(AND(K20&lt;&gt;"",COUNTIFS('Drawing Register'!$K$8:$K$157,SUBSTITUTE(SUBSTITUTE(SUBSTITUTE(K20,"~","~~"),"*","~*"),"?","~?"))&gt;1),"Duplicate drawing record ID; ","")&amp;IF(TRIM(B20&amp;"")="","Missing document role; ","")&amp;IF(TRIM(C20&amp;"")="","Missing document number; ","")&amp;IF(TRIM(D20&amp;"")="","Missing document title; ","")&amp;IF(TRIM(E20&amp;"")="","Missing revision; ","")&amp;IF(TRIM(G20&amp;"")="","Missing document status; ","")&amp;IF(TRIM(H20&amp;"")="","Missing document location or pending note; ","")&amp;IF(AND(F20&lt;&gt;"",NOT(ISNUMBER(F20))),"Enter Excel date for issue date; ",""))</x:f>
      </x:c>
      <x:c r="K20" s="18" t="str">
        <x:f>UPPER(TRIM(A20&amp;""))</x:f>
      </x:c>
    </x:row>
    <x:row r="21" ht="27" customHeight="1">
      <x:c r="A21" s="16"/>
      <x:c r="B21" s="16"/>
      <x:c r="C21" s="16"/>
      <x:c r="D21" s="16"/>
      <x:c r="E21" s="16"/>
      <x:c r="F21" s="21"/>
      <x:c r="G21" s="16"/>
      <x:c r="H21" s="16"/>
      <x:c r="I21" s="16"/>
      <x:c r="J21" s="18" t="str">
        <x:f>IF(COUNTA(A21:I21)=0,"",IF(TRIM(A21&amp;"")="","Missing drawing record ID; ","")&amp;IF(AND(K21&lt;&gt;"",COUNTIFS('Drawing Register'!$K$8:$K$157,SUBSTITUTE(SUBSTITUTE(SUBSTITUTE(K21,"~","~~"),"*","~*"),"?","~?"))&gt;1),"Duplicate drawing record ID; ","")&amp;IF(TRIM(B21&amp;"")="","Missing document role; ","")&amp;IF(TRIM(C21&amp;"")="","Missing document number; ","")&amp;IF(TRIM(D21&amp;"")="","Missing document title; ","")&amp;IF(TRIM(E21&amp;"")="","Missing revision; ","")&amp;IF(TRIM(G21&amp;"")="","Missing document status; ","")&amp;IF(TRIM(H21&amp;"")="","Missing document location or pending note; ","")&amp;IF(AND(F21&lt;&gt;"",NOT(ISNUMBER(F21))),"Enter Excel date for issue date; ",""))</x:f>
      </x:c>
      <x:c r="K21" s="18" t="str">
        <x:f>UPPER(TRIM(A21&amp;""))</x:f>
      </x:c>
    </x:row>
    <x:row r="22" ht="27" customHeight="1">
      <x:c r="A22" s="16"/>
      <x:c r="B22" s="16"/>
      <x:c r="C22" s="16"/>
      <x:c r="D22" s="16"/>
      <x:c r="E22" s="16"/>
      <x:c r="F22" s="21"/>
      <x:c r="G22" s="16"/>
      <x:c r="H22" s="16"/>
      <x:c r="I22" s="16"/>
      <x:c r="J22" s="18" t="str">
        <x:f>IF(COUNTA(A22:I22)=0,"",IF(TRIM(A22&amp;"")="","Missing drawing record ID; ","")&amp;IF(AND(K22&lt;&gt;"",COUNTIFS('Drawing Register'!$K$8:$K$157,SUBSTITUTE(SUBSTITUTE(SUBSTITUTE(K22,"~","~~"),"*","~*"),"?","~?"))&gt;1),"Duplicate drawing record ID; ","")&amp;IF(TRIM(B22&amp;"")="","Missing document role; ","")&amp;IF(TRIM(C22&amp;"")="","Missing document number; ","")&amp;IF(TRIM(D22&amp;"")="","Missing document title; ","")&amp;IF(TRIM(E22&amp;"")="","Missing revision; ","")&amp;IF(TRIM(G22&amp;"")="","Missing document status; ","")&amp;IF(TRIM(H22&amp;"")="","Missing document location or pending note; ","")&amp;IF(AND(F22&lt;&gt;"",NOT(ISNUMBER(F22))),"Enter Excel date for issue date; ",""))</x:f>
      </x:c>
      <x:c r="K22" s="18" t="str">
        <x:f>UPPER(TRIM(A22&amp;""))</x:f>
      </x:c>
    </x:row>
    <x:row r="23" ht="27" customHeight="1">
      <x:c r="A23" s="16"/>
      <x:c r="B23" s="16"/>
      <x:c r="C23" s="16"/>
      <x:c r="D23" s="16"/>
      <x:c r="E23" s="16"/>
      <x:c r="F23" s="21"/>
      <x:c r="G23" s="16"/>
      <x:c r="H23" s="16"/>
      <x:c r="I23" s="16"/>
      <x:c r="J23" s="18" t="str">
        <x:f>IF(COUNTA(A23:I23)=0,"",IF(TRIM(A23&amp;"")="","Missing drawing record ID; ","")&amp;IF(AND(K23&lt;&gt;"",COUNTIFS('Drawing Register'!$K$8:$K$157,SUBSTITUTE(SUBSTITUTE(SUBSTITUTE(K23,"~","~~"),"*","~*"),"?","~?"))&gt;1),"Duplicate drawing record ID; ","")&amp;IF(TRIM(B23&amp;"")="","Missing document role; ","")&amp;IF(TRIM(C23&amp;"")="","Missing document number; ","")&amp;IF(TRIM(D23&amp;"")="","Missing document title; ","")&amp;IF(TRIM(E23&amp;"")="","Missing revision; ","")&amp;IF(TRIM(G23&amp;"")="","Missing document status; ","")&amp;IF(TRIM(H23&amp;"")="","Missing document location or pending note; ","")&amp;IF(AND(F23&lt;&gt;"",NOT(ISNUMBER(F23))),"Enter Excel date for issue date; ",""))</x:f>
      </x:c>
      <x:c r="K23" s="18" t="str">
        <x:f>UPPER(TRIM(A23&amp;""))</x:f>
      </x:c>
    </x:row>
    <x:row r="24" ht="27" customHeight="1">
      <x:c r="A24" s="16"/>
      <x:c r="B24" s="16"/>
      <x:c r="C24" s="16"/>
      <x:c r="D24" s="16"/>
      <x:c r="E24" s="16"/>
      <x:c r="F24" s="21"/>
      <x:c r="G24" s="16"/>
      <x:c r="H24" s="16"/>
      <x:c r="I24" s="16"/>
      <x:c r="J24" s="18" t="str">
        <x:f>IF(COUNTA(A24:I24)=0,"",IF(TRIM(A24&amp;"")="","Missing drawing record ID; ","")&amp;IF(AND(K24&lt;&gt;"",COUNTIFS('Drawing Register'!$K$8:$K$157,SUBSTITUTE(SUBSTITUTE(SUBSTITUTE(K24,"~","~~"),"*","~*"),"?","~?"))&gt;1),"Duplicate drawing record ID; ","")&amp;IF(TRIM(B24&amp;"")="","Missing document role; ","")&amp;IF(TRIM(C24&amp;"")="","Missing document number; ","")&amp;IF(TRIM(D24&amp;"")="","Missing document title; ","")&amp;IF(TRIM(E24&amp;"")="","Missing revision; ","")&amp;IF(TRIM(G24&amp;"")="","Missing document status; ","")&amp;IF(TRIM(H24&amp;"")="","Missing document location or pending note; ","")&amp;IF(AND(F24&lt;&gt;"",NOT(ISNUMBER(F24))),"Enter Excel date for issue date; ",""))</x:f>
      </x:c>
      <x:c r="K24" s="18" t="str">
        <x:f>UPPER(TRIM(A24&amp;""))</x:f>
      </x:c>
    </x:row>
    <x:row r="25" ht="27" customHeight="1">
      <x:c r="A25" s="16"/>
      <x:c r="B25" s="16"/>
      <x:c r="C25" s="16"/>
      <x:c r="D25" s="16"/>
      <x:c r="E25" s="16"/>
      <x:c r="F25" s="21"/>
      <x:c r="G25" s="16"/>
      <x:c r="H25" s="16"/>
      <x:c r="I25" s="16"/>
      <x:c r="J25" s="18" t="str">
        <x:f>IF(COUNTA(A25:I25)=0,"",IF(TRIM(A25&amp;"")="","Missing drawing record ID; ","")&amp;IF(AND(K25&lt;&gt;"",COUNTIFS('Drawing Register'!$K$8:$K$157,SUBSTITUTE(SUBSTITUTE(SUBSTITUTE(K25,"~","~~"),"*","~*"),"?","~?"))&gt;1),"Duplicate drawing record ID; ","")&amp;IF(TRIM(B25&amp;"")="","Missing document role; ","")&amp;IF(TRIM(C25&amp;"")="","Missing document number; ","")&amp;IF(TRIM(D25&amp;"")="","Missing document title; ","")&amp;IF(TRIM(E25&amp;"")="","Missing revision; ","")&amp;IF(TRIM(G25&amp;"")="","Missing document status; ","")&amp;IF(TRIM(H25&amp;"")="","Missing document location or pending note; ","")&amp;IF(AND(F25&lt;&gt;"",NOT(ISNUMBER(F25))),"Enter Excel date for issue date; ",""))</x:f>
      </x:c>
      <x:c r="K25" s="18" t="str">
        <x:f>UPPER(TRIM(A25&amp;""))</x:f>
      </x:c>
    </x:row>
    <x:row r="26" ht="27" customHeight="1">
      <x:c r="A26" s="16"/>
      <x:c r="B26" s="16"/>
      <x:c r="C26" s="16"/>
      <x:c r="D26" s="16"/>
      <x:c r="E26" s="16"/>
      <x:c r="F26" s="21"/>
      <x:c r="G26" s="16"/>
      <x:c r="H26" s="16"/>
      <x:c r="I26" s="16"/>
      <x:c r="J26" s="18" t="str">
        <x:f>IF(COUNTA(A26:I26)=0,"",IF(TRIM(A26&amp;"")="","Missing drawing record ID; ","")&amp;IF(AND(K26&lt;&gt;"",COUNTIFS('Drawing Register'!$K$8:$K$157,SUBSTITUTE(SUBSTITUTE(SUBSTITUTE(K26,"~","~~"),"*","~*"),"?","~?"))&gt;1),"Duplicate drawing record ID; ","")&amp;IF(TRIM(B26&amp;"")="","Missing document role; ","")&amp;IF(TRIM(C26&amp;"")="","Missing document number; ","")&amp;IF(TRIM(D26&amp;"")="","Missing document title; ","")&amp;IF(TRIM(E26&amp;"")="","Missing revision; ","")&amp;IF(TRIM(G26&amp;"")="","Missing document status; ","")&amp;IF(TRIM(H26&amp;"")="","Missing document location or pending note; ","")&amp;IF(AND(F26&lt;&gt;"",NOT(ISNUMBER(F26))),"Enter Excel date for issue date; ",""))</x:f>
      </x:c>
      <x:c r="K26" s="18" t="str">
        <x:f>UPPER(TRIM(A26&amp;""))</x:f>
      </x:c>
    </x:row>
    <x:row r="27" ht="27" customHeight="1">
      <x:c r="A27" s="16"/>
      <x:c r="B27" s="16"/>
      <x:c r="C27" s="16"/>
      <x:c r="D27" s="16"/>
      <x:c r="E27" s="16"/>
      <x:c r="F27" s="21"/>
      <x:c r="G27" s="16"/>
      <x:c r="H27" s="16"/>
      <x:c r="I27" s="16"/>
      <x:c r="J27" s="18" t="str">
        <x:f>IF(COUNTA(A27:I27)=0,"",IF(TRIM(A27&amp;"")="","Missing drawing record ID; ","")&amp;IF(AND(K27&lt;&gt;"",COUNTIFS('Drawing Register'!$K$8:$K$157,SUBSTITUTE(SUBSTITUTE(SUBSTITUTE(K27,"~","~~"),"*","~*"),"?","~?"))&gt;1),"Duplicate drawing record ID; ","")&amp;IF(TRIM(B27&amp;"")="","Missing document role; ","")&amp;IF(TRIM(C27&amp;"")="","Missing document number; ","")&amp;IF(TRIM(D27&amp;"")="","Missing document title; ","")&amp;IF(TRIM(E27&amp;"")="","Missing revision; ","")&amp;IF(TRIM(G27&amp;"")="","Missing document status; ","")&amp;IF(TRIM(H27&amp;"")="","Missing document location or pending note; ","")&amp;IF(AND(F27&lt;&gt;"",NOT(ISNUMBER(F27))),"Enter Excel date for issue date; ",""))</x:f>
      </x:c>
      <x:c r="K27" s="18" t="str">
        <x:f>UPPER(TRIM(A27&amp;""))</x:f>
      </x:c>
    </x:row>
    <x:row r="28" ht="27" customHeight="1">
      <x:c r="A28" s="16"/>
      <x:c r="B28" s="16"/>
      <x:c r="C28" s="16"/>
      <x:c r="D28" s="16"/>
      <x:c r="E28" s="16"/>
      <x:c r="F28" s="21"/>
      <x:c r="G28" s="16"/>
      <x:c r="H28" s="16"/>
      <x:c r="I28" s="16"/>
      <x:c r="J28" s="18" t="str">
        <x:f>IF(COUNTA(A28:I28)=0,"",IF(TRIM(A28&amp;"")="","Missing drawing record ID; ","")&amp;IF(AND(K28&lt;&gt;"",COUNTIFS('Drawing Register'!$K$8:$K$157,SUBSTITUTE(SUBSTITUTE(SUBSTITUTE(K28,"~","~~"),"*","~*"),"?","~?"))&gt;1),"Duplicate drawing record ID; ","")&amp;IF(TRIM(B28&amp;"")="","Missing document role; ","")&amp;IF(TRIM(C28&amp;"")="","Missing document number; ","")&amp;IF(TRIM(D28&amp;"")="","Missing document title; ","")&amp;IF(TRIM(E28&amp;"")="","Missing revision; ","")&amp;IF(TRIM(G28&amp;"")="","Missing document status; ","")&amp;IF(TRIM(H28&amp;"")="","Missing document location or pending note; ","")&amp;IF(AND(F28&lt;&gt;"",NOT(ISNUMBER(F28))),"Enter Excel date for issue date; ",""))</x:f>
      </x:c>
      <x:c r="K28" s="18" t="str">
        <x:f>UPPER(TRIM(A28&amp;""))</x:f>
      </x:c>
    </x:row>
    <x:row r="29" ht="27" customHeight="1">
      <x:c r="A29" s="16"/>
      <x:c r="B29" s="16"/>
      <x:c r="C29" s="16"/>
      <x:c r="D29" s="16"/>
      <x:c r="E29" s="16"/>
      <x:c r="F29" s="21"/>
      <x:c r="G29" s="16"/>
      <x:c r="H29" s="16"/>
      <x:c r="I29" s="16"/>
      <x:c r="J29" s="18" t="str">
        <x:f>IF(COUNTA(A29:I29)=0,"",IF(TRIM(A29&amp;"")="","Missing drawing record ID; ","")&amp;IF(AND(K29&lt;&gt;"",COUNTIFS('Drawing Register'!$K$8:$K$157,SUBSTITUTE(SUBSTITUTE(SUBSTITUTE(K29,"~","~~"),"*","~*"),"?","~?"))&gt;1),"Duplicate drawing record ID; ","")&amp;IF(TRIM(B29&amp;"")="","Missing document role; ","")&amp;IF(TRIM(C29&amp;"")="","Missing document number; ","")&amp;IF(TRIM(D29&amp;"")="","Missing document title; ","")&amp;IF(TRIM(E29&amp;"")="","Missing revision; ","")&amp;IF(TRIM(G29&amp;"")="","Missing document status; ","")&amp;IF(TRIM(H29&amp;"")="","Missing document location or pending note; ","")&amp;IF(AND(F29&lt;&gt;"",NOT(ISNUMBER(F29))),"Enter Excel date for issue date; ",""))</x:f>
      </x:c>
      <x:c r="K29" s="18" t="str">
        <x:f>UPPER(TRIM(A29&amp;""))</x:f>
      </x:c>
    </x:row>
    <x:row r="30" ht="27" customHeight="1">
      <x:c r="A30" s="16"/>
      <x:c r="B30" s="16"/>
      <x:c r="C30" s="16"/>
      <x:c r="D30" s="16"/>
      <x:c r="E30" s="16"/>
      <x:c r="F30" s="21"/>
      <x:c r="G30" s="16"/>
      <x:c r="H30" s="16"/>
      <x:c r="I30" s="16"/>
      <x:c r="J30" s="18" t="str">
        <x:f>IF(COUNTA(A30:I30)=0,"",IF(TRIM(A30&amp;"")="","Missing drawing record ID; ","")&amp;IF(AND(K30&lt;&gt;"",COUNTIFS('Drawing Register'!$K$8:$K$157,SUBSTITUTE(SUBSTITUTE(SUBSTITUTE(K30,"~","~~"),"*","~*"),"?","~?"))&gt;1),"Duplicate drawing record ID; ","")&amp;IF(TRIM(B30&amp;"")="","Missing document role; ","")&amp;IF(TRIM(C30&amp;"")="","Missing document number; ","")&amp;IF(TRIM(D30&amp;"")="","Missing document title; ","")&amp;IF(TRIM(E30&amp;"")="","Missing revision; ","")&amp;IF(TRIM(G30&amp;"")="","Missing document status; ","")&amp;IF(TRIM(H30&amp;"")="","Missing document location or pending note; ","")&amp;IF(AND(F30&lt;&gt;"",NOT(ISNUMBER(F30))),"Enter Excel date for issue date; ",""))</x:f>
      </x:c>
      <x:c r="K30" s="18" t="str">
        <x:f>UPPER(TRIM(A30&amp;""))</x:f>
      </x:c>
    </x:row>
    <x:row r="31" ht="27" customHeight="1">
      <x:c r="A31" s="16"/>
      <x:c r="B31" s="16"/>
      <x:c r="C31" s="16"/>
      <x:c r="D31" s="16"/>
      <x:c r="E31" s="16"/>
      <x:c r="F31" s="21"/>
      <x:c r="G31" s="16"/>
      <x:c r="H31" s="16"/>
      <x:c r="I31" s="16"/>
      <x:c r="J31" s="18" t="str">
        <x:f>IF(COUNTA(A31:I31)=0,"",IF(TRIM(A31&amp;"")="","Missing drawing record ID; ","")&amp;IF(AND(K31&lt;&gt;"",COUNTIFS('Drawing Register'!$K$8:$K$157,SUBSTITUTE(SUBSTITUTE(SUBSTITUTE(K31,"~","~~"),"*","~*"),"?","~?"))&gt;1),"Duplicate drawing record ID; ","")&amp;IF(TRIM(B31&amp;"")="","Missing document role; ","")&amp;IF(TRIM(C31&amp;"")="","Missing document number; ","")&amp;IF(TRIM(D31&amp;"")="","Missing document title; ","")&amp;IF(TRIM(E31&amp;"")="","Missing revision; ","")&amp;IF(TRIM(G31&amp;"")="","Missing document status; ","")&amp;IF(TRIM(H31&amp;"")="","Missing document location or pending note; ","")&amp;IF(AND(F31&lt;&gt;"",NOT(ISNUMBER(F31))),"Enter Excel date for issue date; ",""))</x:f>
      </x:c>
      <x:c r="K31" s="18" t="str">
        <x:f>UPPER(TRIM(A31&amp;""))</x:f>
      </x:c>
    </x:row>
    <x:row r="32" ht="27" customHeight="1">
      <x:c r="A32" s="16"/>
      <x:c r="B32" s="16"/>
      <x:c r="C32" s="16"/>
      <x:c r="D32" s="16"/>
      <x:c r="E32" s="16"/>
      <x:c r="F32" s="21"/>
      <x:c r="G32" s="16"/>
      <x:c r="H32" s="16"/>
      <x:c r="I32" s="16"/>
      <x:c r="J32" s="18" t="str">
        <x:f>IF(COUNTA(A32:I32)=0,"",IF(TRIM(A32&amp;"")="","Missing drawing record ID; ","")&amp;IF(AND(K32&lt;&gt;"",COUNTIFS('Drawing Register'!$K$8:$K$157,SUBSTITUTE(SUBSTITUTE(SUBSTITUTE(K32,"~","~~"),"*","~*"),"?","~?"))&gt;1),"Duplicate drawing record ID; ","")&amp;IF(TRIM(B32&amp;"")="","Missing document role; ","")&amp;IF(TRIM(C32&amp;"")="","Missing document number; ","")&amp;IF(TRIM(D32&amp;"")="","Missing document title; ","")&amp;IF(TRIM(E32&amp;"")="","Missing revision; ","")&amp;IF(TRIM(G32&amp;"")="","Missing document status; ","")&amp;IF(TRIM(H32&amp;"")="","Missing document location or pending note; ","")&amp;IF(AND(F32&lt;&gt;"",NOT(ISNUMBER(F32))),"Enter Excel date for issue date; ",""))</x:f>
      </x:c>
      <x:c r="K32" s="18" t="str">
        <x:f>UPPER(TRIM(A32&amp;""))</x:f>
      </x:c>
    </x:row>
    <x:row r="33" ht="27" customHeight="1">
      <x:c r="A33" s="16"/>
      <x:c r="B33" s="16"/>
      <x:c r="C33" s="16"/>
      <x:c r="D33" s="16"/>
      <x:c r="E33" s="16"/>
      <x:c r="F33" s="21"/>
      <x:c r="G33" s="16"/>
      <x:c r="H33" s="16"/>
      <x:c r="I33" s="16"/>
      <x:c r="J33" s="18" t="str">
        <x:f>IF(COUNTA(A33:I33)=0,"",IF(TRIM(A33&amp;"")="","Missing drawing record ID; ","")&amp;IF(AND(K33&lt;&gt;"",COUNTIFS('Drawing Register'!$K$8:$K$157,SUBSTITUTE(SUBSTITUTE(SUBSTITUTE(K33,"~","~~"),"*","~*"),"?","~?"))&gt;1),"Duplicate drawing record ID; ","")&amp;IF(TRIM(B33&amp;"")="","Missing document role; ","")&amp;IF(TRIM(C33&amp;"")="","Missing document number; ","")&amp;IF(TRIM(D33&amp;"")="","Missing document title; ","")&amp;IF(TRIM(E33&amp;"")="","Missing revision; ","")&amp;IF(TRIM(G33&amp;"")="","Missing document status; ","")&amp;IF(TRIM(H33&amp;"")="","Missing document location or pending note; ","")&amp;IF(AND(F33&lt;&gt;"",NOT(ISNUMBER(F33))),"Enter Excel date for issue date; ",""))</x:f>
      </x:c>
      <x:c r="K33" s="18" t="str">
        <x:f>UPPER(TRIM(A33&amp;""))</x:f>
      </x:c>
    </x:row>
    <x:row r="34" ht="27" customHeight="1">
      <x:c r="A34" s="16"/>
      <x:c r="B34" s="16"/>
      <x:c r="C34" s="16"/>
      <x:c r="D34" s="16"/>
      <x:c r="E34" s="16"/>
      <x:c r="F34" s="21"/>
      <x:c r="G34" s="16"/>
      <x:c r="H34" s="16"/>
      <x:c r="I34" s="16"/>
      <x:c r="J34" s="18" t="str">
        <x:f>IF(COUNTA(A34:I34)=0,"",IF(TRIM(A34&amp;"")="","Missing drawing record ID; ","")&amp;IF(AND(K34&lt;&gt;"",COUNTIFS('Drawing Register'!$K$8:$K$157,SUBSTITUTE(SUBSTITUTE(SUBSTITUTE(K34,"~","~~"),"*","~*"),"?","~?"))&gt;1),"Duplicate drawing record ID; ","")&amp;IF(TRIM(B34&amp;"")="","Missing document role; ","")&amp;IF(TRIM(C34&amp;"")="","Missing document number; ","")&amp;IF(TRIM(D34&amp;"")="","Missing document title; ","")&amp;IF(TRIM(E34&amp;"")="","Missing revision; ","")&amp;IF(TRIM(G34&amp;"")="","Missing document status; ","")&amp;IF(TRIM(H34&amp;"")="","Missing document location or pending note; ","")&amp;IF(AND(F34&lt;&gt;"",NOT(ISNUMBER(F34))),"Enter Excel date for issue date; ",""))</x:f>
      </x:c>
      <x:c r="K34" s="18" t="str">
        <x:f>UPPER(TRIM(A34&amp;""))</x:f>
      </x:c>
    </x:row>
    <x:row r="35" ht="27" customHeight="1">
      <x:c r="A35" s="16"/>
      <x:c r="B35" s="16"/>
      <x:c r="C35" s="16"/>
      <x:c r="D35" s="16"/>
      <x:c r="E35" s="16"/>
      <x:c r="F35" s="21"/>
      <x:c r="G35" s="16"/>
      <x:c r="H35" s="16"/>
      <x:c r="I35" s="16"/>
      <x:c r="J35" s="18" t="str">
        <x:f>IF(COUNTA(A35:I35)=0,"",IF(TRIM(A35&amp;"")="","Missing drawing record ID; ","")&amp;IF(AND(K35&lt;&gt;"",COUNTIFS('Drawing Register'!$K$8:$K$157,SUBSTITUTE(SUBSTITUTE(SUBSTITUTE(K35,"~","~~"),"*","~*"),"?","~?"))&gt;1),"Duplicate drawing record ID; ","")&amp;IF(TRIM(B35&amp;"")="","Missing document role; ","")&amp;IF(TRIM(C35&amp;"")="","Missing document number; ","")&amp;IF(TRIM(D35&amp;"")="","Missing document title; ","")&amp;IF(TRIM(E35&amp;"")="","Missing revision; ","")&amp;IF(TRIM(G35&amp;"")="","Missing document status; ","")&amp;IF(TRIM(H35&amp;"")="","Missing document location or pending note; ","")&amp;IF(AND(F35&lt;&gt;"",NOT(ISNUMBER(F35))),"Enter Excel date for issue date; ",""))</x:f>
      </x:c>
      <x:c r="K35" s="18" t="str">
        <x:f>UPPER(TRIM(A35&amp;""))</x:f>
      </x:c>
    </x:row>
    <x:row r="36" ht="27" customHeight="1">
      <x:c r="A36" s="16"/>
      <x:c r="B36" s="16"/>
      <x:c r="C36" s="16"/>
      <x:c r="D36" s="16"/>
      <x:c r="E36" s="16"/>
      <x:c r="F36" s="21"/>
      <x:c r="G36" s="16"/>
      <x:c r="H36" s="16"/>
      <x:c r="I36" s="16"/>
      <x:c r="J36" s="18" t="str">
        <x:f>IF(COUNTA(A36:I36)=0,"",IF(TRIM(A36&amp;"")="","Missing drawing record ID; ","")&amp;IF(AND(K36&lt;&gt;"",COUNTIFS('Drawing Register'!$K$8:$K$157,SUBSTITUTE(SUBSTITUTE(SUBSTITUTE(K36,"~","~~"),"*","~*"),"?","~?"))&gt;1),"Duplicate drawing record ID; ","")&amp;IF(TRIM(B36&amp;"")="","Missing document role; ","")&amp;IF(TRIM(C36&amp;"")="","Missing document number; ","")&amp;IF(TRIM(D36&amp;"")="","Missing document title; ","")&amp;IF(TRIM(E36&amp;"")="","Missing revision; ","")&amp;IF(TRIM(G36&amp;"")="","Missing document status; ","")&amp;IF(TRIM(H36&amp;"")="","Missing document location or pending note; ","")&amp;IF(AND(F36&lt;&gt;"",NOT(ISNUMBER(F36))),"Enter Excel date for issue date; ",""))</x:f>
      </x:c>
      <x:c r="K36" s="18" t="str">
        <x:f>UPPER(TRIM(A36&amp;""))</x:f>
      </x:c>
    </x:row>
    <x:row r="37" ht="27" customHeight="1">
      <x:c r="A37" s="16"/>
      <x:c r="B37" s="16"/>
      <x:c r="C37" s="16"/>
      <x:c r="D37" s="16"/>
      <x:c r="E37" s="16"/>
      <x:c r="F37" s="21"/>
      <x:c r="G37" s="16"/>
      <x:c r="H37" s="16"/>
      <x:c r="I37" s="16"/>
      <x:c r="J37" s="18" t="str">
        <x:f>IF(COUNTA(A37:I37)=0,"",IF(TRIM(A37&amp;"")="","Missing drawing record ID; ","")&amp;IF(AND(K37&lt;&gt;"",COUNTIFS('Drawing Register'!$K$8:$K$157,SUBSTITUTE(SUBSTITUTE(SUBSTITUTE(K37,"~","~~"),"*","~*"),"?","~?"))&gt;1),"Duplicate drawing record ID; ","")&amp;IF(TRIM(B37&amp;"")="","Missing document role; ","")&amp;IF(TRIM(C37&amp;"")="","Missing document number; ","")&amp;IF(TRIM(D37&amp;"")="","Missing document title; ","")&amp;IF(TRIM(E37&amp;"")="","Missing revision; ","")&amp;IF(TRIM(G37&amp;"")="","Missing document status; ","")&amp;IF(TRIM(H37&amp;"")="","Missing document location or pending note; ","")&amp;IF(AND(F37&lt;&gt;"",NOT(ISNUMBER(F37))),"Enter Excel date for issue date; ",""))</x:f>
      </x:c>
      <x:c r="K37" s="18" t="str">
        <x:f>UPPER(TRIM(A37&amp;""))</x:f>
      </x:c>
    </x:row>
    <x:row r="38" ht="27" customHeight="1">
      <x:c r="A38" s="16"/>
      <x:c r="B38" s="16"/>
      <x:c r="C38" s="16"/>
      <x:c r="D38" s="16"/>
      <x:c r="E38" s="16"/>
      <x:c r="F38" s="21"/>
      <x:c r="G38" s="16"/>
      <x:c r="H38" s="16"/>
      <x:c r="I38" s="16"/>
      <x:c r="J38" s="18" t="str">
        <x:f>IF(COUNTA(A38:I38)=0,"",IF(TRIM(A38&amp;"")="","Missing drawing record ID; ","")&amp;IF(AND(K38&lt;&gt;"",COUNTIFS('Drawing Register'!$K$8:$K$157,SUBSTITUTE(SUBSTITUTE(SUBSTITUTE(K38,"~","~~"),"*","~*"),"?","~?"))&gt;1),"Duplicate drawing record ID; ","")&amp;IF(TRIM(B38&amp;"")="","Missing document role; ","")&amp;IF(TRIM(C38&amp;"")="","Missing document number; ","")&amp;IF(TRIM(D38&amp;"")="","Missing document title; ","")&amp;IF(TRIM(E38&amp;"")="","Missing revision; ","")&amp;IF(TRIM(G38&amp;"")="","Missing document status; ","")&amp;IF(TRIM(H38&amp;"")="","Missing document location or pending note; ","")&amp;IF(AND(F38&lt;&gt;"",NOT(ISNUMBER(F38))),"Enter Excel date for issue date; ",""))</x:f>
      </x:c>
      <x:c r="K38" s="18" t="str">
        <x:f>UPPER(TRIM(A38&amp;""))</x:f>
      </x:c>
    </x:row>
    <x:row r="39" ht="27" customHeight="1">
      <x:c r="A39" s="16"/>
      <x:c r="B39" s="16"/>
      <x:c r="C39" s="16"/>
      <x:c r="D39" s="16"/>
      <x:c r="E39" s="16"/>
      <x:c r="F39" s="21"/>
      <x:c r="G39" s="16"/>
      <x:c r="H39" s="16"/>
      <x:c r="I39" s="16"/>
      <x:c r="J39" s="18" t="str">
        <x:f>IF(COUNTA(A39:I39)=0,"",IF(TRIM(A39&amp;"")="","Missing drawing record ID; ","")&amp;IF(AND(K39&lt;&gt;"",COUNTIFS('Drawing Register'!$K$8:$K$157,SUBSTITUTE(SUBSTITUTE(SUBSTITUTE(K39,"~","~~"),"*","~*"),"?","~?"))&gt;1),"Duplicate drawing record ID; ","")&amp;IF(TRIM(B39&amp;"")="","Missing document role; ","")&amp;IF(TRIM(C39&amp;"")="","Missing document number; ","")&amp;IF(TRIM(D39&amp;"")="","Missing document title; ","")&amp;IF(TRIM(E39&amp;"")="","Missing revision; ","")&amp;IF(TRIM(G39&amp;"")="","Missing document status; ","")&amp;IF(TRIM(H39&amp;"")="","Missing document location or pending note; ","")&amp;IF(AND(F39&lt;&gt;"",NOT(ISNUMBER(F39))),"Enter Excel date for issue date; ",""))</x:f>
      </x:c>
      <x:c r="K39" s="18" t="str">
        <x:f>UPPER(TRIM(A39&amp;""))</x:f>
      </x:c>
    </x:row>
    <x:row r="40" ht="27" customHeight="1">
      <x:c r="A40" s="16"/>
      <x:c r="B40" s="16"/>
      <x:c r="C40" s="16"/>
      <x:c r="D40" s="16"/>
      <x:c r="E40" s="16"/>
      <x:c r="F40" s="21"/>
      <x:c r="G40" s="16"/>
      <x:c r="H40" s="16"/>
      <x:c r="I40" s="16"/>
      <x:c r="J40" s="18" t="str">
        <x:f>IF(COUNTA(A40:I40)=0,"",IF(TRIM(A40&amp;"")="","Missing drawing record ID; ","")&amp;IF(AND(K40&lt;&gt;"",COUNTIFS('Drawing Register'!$K$8:$K$157,SUBSTITUTE(SUBSTITUTE(SUBSTITUTE(K40,"~","~~"),"*","~*"),"?","~?"))&gt;1),"Duplicate drawing record ID; ","")&amp;IF(TRIM(B40&amp;"")="","Missing document role; ","")&amp;IF(TRIM(C40&amp;"")="","Missing document number; ","")&amp;IF(TRIM(D40&amp;"")="","Missing document title; ","")&amp;IF(TRIM(E40&amp;"")="","Missing revision; ","")&amp;IF(TRIM(G40&amp;"")="","Missing document status; ","")&amp;IF(TRIM(H40&amp;"")="","Missing document location or pending note; ","")&amp;IF(AND(F40&lt;&gt;"",NOT(ISNUMBER(F40))),"Enter Excel date for issue date; ",""))</x:f>
      </x:c>
      <x:c r="K40" s="18" t="str">
        <x:f>UPPER(TRIM(A40&amp;""))</x:f>
      </x:c>
    </x:row>
    <x:row r="41" ht="27" customHeight="1">
      <x:c r="A41" s="16"/>
      <x:c r="B41" s="16"/>
      <x:c r="C41" s="16"/>
      <x:c r="D41" s="16"/>
      <x:c r="E41" s="16"/>
      <x:c r="F41" s="21"/>
      <x:c r="G41" s="16"/>
      <x:c r="H41" s="16"/>
      <x:c r="I41" s="16"/>
      <x:c r="J41" s="18" t="str">
        <x:f>IF(COUNTA(A41:I41)=0,"",IF(TRIM(A41&amp;"")="","Missing drawing record ID; ","")&amp;IF(AND(K41&lt;&gt;"",COUNTIFS('Drawing Register'!$K$8:$K$157,SUBSTITUTE(SUBSTITUTE(SUBSTITUTE(K41,"~","~~"),"*","~*"),"?","~?"))&gt;1),"Duplicate drawing record ID; ","")&amp;IF(TRIM(B41&amp;"")="","Missing document role; ","")&amp;IF(TRIM(C41&amp;"")="","Missing document number; ","")&amp;IF(TRIM(D41&amp;"")="","Missing document title; ","")&amp;IF(TRIM(E41&amp;"")="","Missing revision; ","")&amp;IF(TRIM(G41&amp;"")="","Missing document status; ","")&amp;IF(TRIM(H41&amp;"")="","Missing document location or pending note; ","")&amp;IF(AND(F41&lt;&gt;"",NOT(ISNUMBER(F41))),"Enter Excel date for issue date; ",""))</x:f>
      </x:c>
      <x:c r="K41" s="18" t="str">
        <x:f>UPPER(TRIM(A41&amp;""))</x:f>
      </x:c>
    </x:row>
    <x:row r="42" ht="27" customHeight="1">
      <x:c r="A42" s="16"/>
      <x:c r="B42" s="16"/>
      <x:c r="C42" s="16"/>
      <x:c r="D42" s="16"/>
      <x:c r="E42" s="16"/>
      <x:c r="F42" s="21"/>
      <x:c r="G42" s="16"/>
      <x:c r="H42" s="16"/>
      <x:c r="I42" s="16"/>
      <x:c r="J42" s="18" t="str">
        <x:f>IF(COUNTA(A42:I42)=0,"",IF(TRIM(A42&amp;"")="","Missing drawing record ID; ","")&amp;IF(AND(K42&lt;&gt;"",COUNTIFS('Drawing Register'!$K$8:$K$157,SUBSTITUTE(SUBSTITUTE(SUBSTITUTE(K42,"~","~~"),"*","~*"),"?","~?"))&gt;1),"Duplicate drawing record ID; ","")&amp;IF(TRIM(B42&amp;"")="","Missing document role; ","")&amp;IF(TRIM(C42&amp;"")="","Missing document number; ","")&amp;IF(TRIM(D42&amp;"")="","Missing document title; ","")&amp;IF(TRIM(E42&amp;"")="","Missing revision; ","")&amp;IF(TRIM(G42&amp;"")="","Missing document status; ","")&amp;IF(TRIM(H42&amp;"")="","Missing document location or pending note; ","")&amp;IF(AND(F42&lt;&gt;"",NOT(ISNUMBER(F42))),"Enter Excel date for issue date; ",""))</x:f>
      </x:c>
      <x:c r="K42" s="18" t="str">
        <x:f>UPPER(TRIM(A42&amp;""))</x:f>
      </x:c>
    </x:row>
    <x:row r="43" ht="27" customHeight="1">
      <x:c r="A43" s="16"/>
      <x:c r="B43" s="16"/>
      <x:c r="C43" s="16"/>
      <x:c r="D43" s="16"/>
      <x:c r="E43" s="16"/>
      <x:c r="F43" s="21"/>
      <x:c r="G43" s="16"/>
      <x:c r="H43" s="16"/>
      <x:c r="I43" s="16"/>
      <x:c r="J43" s="18" t="str">
        <x:f>IF(COUNTA(A43:I43)=0,"",IF(TRIM(A43&amp;"")="","Missing drawing record ID; ","")&amp;IF(AND(K43&lt;&gt;"",COUNTIFS('Drawing Register'!$K$8:$K$157,SUBSTITUTE(SUBSTITUTE(SUBSTITUTE(K43,"~","~~"),"*","~*"),"?","~?"))&gt;1),"Duplicate drawing record ID; ","")&amp;IF(TRIM(B43&amp;"")="","Missing document role; ","")&amp;IF(TRIM(C43&amp;"")="","Missing document number; ","")&amp;IF(TRIM(D43&amp;"")="","Missing document title; ","")&amp;IF(TRIM(E43&amp;"")="","Missing revision; ","")&amp;IF(TRIM(G43&amp;"")="","Missing document status; ","")&amp;IF(TRIM(H43&amp;"")="","Missing document location or pending note; ","")&amp;IF(AND(F43&lt;&gt;"",NOT(ISNUMBER(F43))),"Enter Excel date for issue date; ",""))</x:f>
      </x:c>
      <x:c r="K43" s="18" t="str">
        <x:f>UPPER(TRIM(A43&amp;""))</x:f>
      </x:c>
    </x:row>
    <x:row r="44" ht="27" customHeight="1">
      <x:c r="A44" s="16"/>
      <x:c r="B44" s="16"/>
      <x:c r="C44" s="16"/>
      <x:c r="D44" s="16"/>
      <x:c r="E44" s="16"/>
      <x:c r="F44" s="21"/>
      <x:c r="G44" s="16"/>
      <x:c r="H44" s="16"/>
      <x:c r="I44" s="16"/>
      <x:c r="J44" s="18" t="str">
        <x:f>IF(COUNTA(A44:I44)=0,"",IF(TRIM(A44&amp;"")="","Missing drawing record ID; ","")&amp;IF(AND(K44&lt;&gt;"",COUNTIFS('Drawing Register'!$K$8:$K$157,SUBSTITUTE(SUBSTITUTE(SUBSTITUTE(K44,"~","~~"),"*","~*"),"?","~?"))&gt;1),"Duplicate drawing record ID; ","")&amp;IF(TRIM(B44&amp;"")="","Missing document role; ","")&amp;IF(TRIM(C44&amp;"")="","Missing document number; ","")&amp;IF(TRIM(D44&amp;"")="","Missing document title; ","")&amp;IF(TRIM(E44&amp;"")="","Missing revision; ","")&amp;IF(TRIM(G44&amp;"")="","Missing document status; ","")&amp;IF(TRIM(H44&amp;"")="","Missing document location or pending note; ","")&amp;IF(AND(F44&lt;&gt;"",NOT(ISNUMBER(F44))),"Enter Excel date for issue date; ",""))</x:f>
      </x:c>
      <x:c r="K44" s="18" t="str">
        <x:f>UPPER(TRIM(A44&amp;""))</x:f>
      </x:c>
    </x:row>
    <x:row r="45" ht="27" customHeight="1">
      <x:c r="A45" s="16"/>
      <x:c r="B45" s="16"/>
      <x:c r="C45" s="16"/>
      <x:c r="D45" s="16"/>
      <x:c r="E45" s="16"/>
      <x:c r="F45" s="21"/>
      <x:c r="G45" s="16"/>
      <x:c r="H45" s="16"/>
      <x:c r="I45" s="16"/>
      <x:c r="J45" s="18" t="str">
        <x:f>IF(COUNTA(A45:I45)=0,"",IF(TRIM(A45&amp;"")="","Missing drawing record ID; ","")&amp;IF(AND(K45&lt;&gt;"",COUNTIFS('Drawing Register'!$K$8:$K$157,SUBSTITUTE(SUBSTITUTE(SUBSTITUTE(K45,"~","~~"),"*","~*"),"?","~?"))&gt;1),"Duplicate drawing record ID; ","")&amp;IF(TRIM(B45&amp;"")="","Missing document role; ","")&amp;IF(TRIM(C45&amp;"")="","Missing document number; ","")&amp;IF(TRIM(D45&amp;"")="","Missing document title; ","")&amp;IF(TRIM(E45&amp;"")="","Missing revision; ","")&amp;IF(TRIM(G45&amp;"")="","Missing document status; ","")&amp;IF(TRIM(H45&amp;"")="","Missing document location or pending note; ","")&amp;IF(AND(F45&lt;&gt;"",NOT(ISNUMBER(F45))),"Enter Excel date for issue date; ",""))</x:f>
      </x:c>
      <x:c r="K45" s="18" t="str">
        <x:f>UPPER(TRIM(A45&amp;""))</x:f>
      </x:c>
    </x:row>
    <x:row r="46" ht="27" customHeight="1">
      <x:c r="A46" s="16"/>
      <x:c r="B46" s="16"/>
      <x:c r="C46" s="16"/>
      <x:c r="D46" s="16"/>
      <x:c r="E46" s="16"/>
      <x:c r="F46" s="21"/>
      <x:c r="G46" s="16"/>
      <x:c r="H46" s="16"/>
      <x:c r="I46" s="16"/>
      <x:c r="J46" s="18" t="str">
        <x:f>IF(COUNTA(A46:I46)=0,"",IF(TRIM(A46&amp;"")="","Missing drawing record ID; ","")&amp;IF(AND(K46&lt;&gt;"",COUNTIFS('Drawing Register'!$K$8:$K$157,SUBSTITUTE(SUBSTITUTE(SUBSTITUTE(K46,"~","~~"),"*","~*"),"?","~?"))&gt;1),"Duplicate drawing record ID; ","")&amp;IF(TRIM(B46&amp;"")="","Missing document role; ","")&amp;IF(TRIM(C46&amp;"")="","Missing document number; ","")&amp;IF(TRIM(D46&amp;"")="","Missing document title; ","")&amp;IF(TRIM(E46&amp;"")="","Missing revision; ","")&amp;IF(TRIM(G46&amp;"")="","Missing document status; ","")&amp;IF(TRIM(H46&amp;"")="","Missing document location or pending note; ","")&amp;IF(AND(F46&lt;&gt;"",NOT(ISNUMBER(F46))),"Enter Excel date for issue date; ",""))</x:f>
      </x:c>
      <x:c r="K46" s="18" t="str">
        <x:f>UPPER(TRIM(A46&amp;""))</x:f>
      </x:c>
    </x:row>
    <x:row r="47" ht="27" customHeight="1">
      <x:c r="A47" s="16"/>
      <x:c r="B47" s="16"/>
      <x:c r="C47" s="16"/>
      <x:c r="D47" s="16"/>
      <x:c r="E47" s="16"/>
      <x:c r="F47" s="21"/>
      <x:c r="G47" s="16"/>
      <x:c r="H47" s="16"/>
      <x:c r="I47" s="16"/>
      <x:c r="J47" s="18" t="str">
        <x:f>IF(COUNTA(A47:I47)=0,"",IF(TRIM(A47&amp;"")="","Missing drawing record ID; ","")&amp;IF(AND(K47&lt;&gt;"",COUNTIFS('Drawing Register'!$K$8:$K$157,SUBSTITUTE(SUBSTITUTE(SUBSTITUTE(K47,"~","~~"),"*","~*"),"?","~?"))&gt;1),"Duplicate drawing record ID; ","")&amp;IF(TRIM(B47&amp;"")="","Missing document role; ","")&amp;IF(TRIM(C47&amp;"")="","Missing document number; ","")&amp;IF(TRIM(D47&amp;"")="","Missing document title; ","")&amp;IF(TRIM(E47&amp;"")="","Missing revision; ","")&amp;IF(TRIM(G47&amp;"")="","Missing document status; ","")&amp;IF(TRIM(H47&amp;"")="","Missing document location or pending note; ","")&amp;IF(AND(F47&lt;&gt;"",NOT(ISNUMBER(F47))),"Enter Excel date for issue date; ",""))</x:f>
      </x:c>
      <x:c r="K47" s="18" t="str">
        <x:f>UPPER(TRIM(A47&amp;""))</x:f>
      </x:c>
    </x:row>
    <x:row r="48" ht="27" customHeight="1">
      <x:c r="A48" s="16"/>
      <x:c r="B48" s="16"/>
      <x:c r="C48" s="16"/>
      <x:c r="D48" s="16"/>
      <x:c r="E48" s="16"/>
      <x:c r="F48" s="21"/>
      <x:c r="G48" s="16"/>
      <x:c r="H48" s="16"/>
      <x:c r="I48" s="16"/>
      <x:c r="J48" s="18" t="str">
        <x:f>IF(COUNTA(A48:I48)=0,"",IF(TRIM(A48&amp;"")="","Missing drawing record ID; ","")&amp;IF(AND(K48&lt;&gt;"",COUNTIFS('Drawing Register'!$K$8:$K$157,SUBSTITUTE(SUBSTITUTE(SUBSTITUTE(K48,"~","~~"),"*","~*"),"?","~?"))&gt;1),"Duplicate drawing record ID; ","")&amp;IF(TRIM(B48&amp;"")="","Missing document role; ","")&amp;IF(TRIM(C48&amp;"")="","Missing document number; ","")&amp;IF(TRIM(D48&amp;"")="","Missing document title; ","")&amp;IF(TRIM(E48&amp;"")="","Missing revision; ","")&amp;IF(TRIM(G48&amp;"")="","Missing document status; ","")&amp;IF(TRIM(H48&amp;"")="","Missing document location or pending note; ","")&amp;IF(AND(F48&lt;&gt;"",NOT(ISNUMBER(F48))),"Enter Excel date for issue date; ",""))</x:f>
      </x:c>
      <x:c r="K48" s="18" t="str">
        <x:f>UPPER(TRIM(A48&amp;""))</x:f>
      </x:c>
    </x:row>
    <x:row r="49" ht="27" customHeight="1">
      <x:c r="A49" s="16"/>
      <x:c r="B49" s="16"/>
      <x:c r="C49" s="16"/>
      <x:c r="D49" s="16"/>
      <x:c r="E49" s="16"/>
      <x:c r="F49" s="21"/>
      <x:c r="G49" s="16"/>
      <x:c r="H49" s="16"/>
      <x:c r="I49" s="16"/>
      <x:c r="J49" s="18" t="str">
        <x:f>IF(COUNTA(A49:I49)=0,"",IF(TRIM(A49&amp;"")="","Missing drawing record ID; ","")&amp;IF(AND(K49&lt;&gt;"",COUNTIFS('Drawing Register'!$K$8:$K$157,SUBSTITUTE(SUBSTITUTE(SUBSTITUTE(K49,"~","~~"),"*","~*"),"?","~?"))&gt;1),"Duplicate drawing record ID; ","")&amp;IF(TRIM(B49&amp;"")="","Missing document role; ","")&amp;IF(TRIM(C49&amp;"")="","Missing document number; ","")&amp;IF(TRIM(D49&amp;"")="","Missing document title; ","")&amp;IF(TRIM(E49&amp;"")="","Missing revision; ","")&amp;IF(TRIM(G49&amp;"")="","Missing document status; ","")&amp;IF(TRIM(H49&amp;"")="","Missing document location or pending note; ","")&amp;IF(AND(F49&lt;&gt;"",NOT(ISNUMBER(F49))),"Enter Excel date for issue date; ",""))</x:f>
      </x:c>
      <x:c r="K49" s="18" t="str">
        <x:f>UPPER(TRIM(A49&amp;""))</x:f>
      </x:c>
    </x:row>
    <x:row r="50" ht="27" customHeight="1">
      <x:c r="A50" s="16"/>
      <x:c r="B50" s="16"/>
      <x:c r="C50" s="16"/>
      <x:c r="D50" s="16"/>
      <x:c r="E50" s="16"/>
      <x:c r="F50" s="21"/>
      <x:c r="G50" s="16"/>
      <x:c r="H50" s="16"/>
      <x:c r="I50" s="16"/>
      <x:c r="J50" s="18" t="str">
        <x:f>IF(COUNTA(A50:I50)=0,"",IF(TRIM(A50&amp;"")="","Missing drawing record ID; ","")&amp;IF(AND(K50&lt;&gt;"",COUNTIFS('Drawing Register'!$K$8:$K$157,SUBSTITUTE(SUBSTITUTE(SUBSTITUTE(K50,"~","~~"),"*","~*"),"?","~?"))&gt;1),"Duplicate drawing record ID; ","")&amp;IF(TRIM(B50&amp;"")="","Missing document role; ","")&amp;IF(TRIM(C50&amp;"")="","Missing document number; ","")&amp;IF(TRIM(D50&amp;"")="","Missing document title; ","")&amp;IF(TRIM(E50&amp;"")="","Missing revision; ","")&amp;IF(TRIM(G50&amp;"")="","Missing document status; ","")&amp;IF(TRIM(H50&amp;"")="","Missing document location or pending note; ","")&amp;IF(AND(F50&lt;&gt;"",NOT(ISNUMBER(F50))),"Enter Excel date for issue date; ",""))</x:f>
      </x:c>
      <x:c r="K50" s="18" t="str">
        <x:f>UPPER(TRIM(A50&amp;""))</x:f>
      </x:c>
    </x:row>
    <x:row r="51" ht="27" customHeight="1">
      <x:c r="A51" s="16"/>
      <x:c r="B51" s="16"/>
      <x:c r="C51" s="16"/>
      <x:c r="D51" s="16"/>
      <x:c r="E51" s="16"/>
      <x:c r="F51" s="21"/>
      <x:c r="G51" s="16"/>
      <x:c r="H51" s="16"/>
      <x:c r="I51" s="16"/>
      <x:c r="J51" s="18" t="str">
        <x:f>IF(COUNTA(A51:I51)=0,"",IF(TRIM(A51&amp;"")="","Missing drawing record ID; ","")&amp;IF(AND(K51&lt;&gt;"",COUNTIFS('Drawing Register'!$K$8:$K$157,SUBSTITUTE(SUBSTITUTE(SUBSTITUTE(K51,"~","~~"),"*","~*"),"?","~?"))&gt;1),"Duplicate drawing record ID; ","")&amp;IF(TRIM(B51&amp;"")="","Missing document role; ","")&amp;IF(TRIM(C51&amp;"")="","Missing document number; ","")&amp;IF(TRIM(D51&amp;"")="","Missing document title; ","")&amp;IF(TRIM(E51&amp;"")="","Missing revision; ","")&amp;IF(TRIM(G51&amp;"")="","Missing document status; ","")&amp;IF(TRIM(H51&amp;"")="","Missing document location or pending note; ","")&amp;IF(AND(F51&lt;&gt;"",NOT(ISNUMBER(F51))),"Enter Excel date for issue date; ",""))</x:f>
      </x:c>
      <x:c r="K51" s="18" t="str">
        <x:f>UPPER(TRIM(A51&amp;""))</x:f>
      </x:c>
    </x:row>
    <x:row r="52" ht="27" customHeight="1">
      <x:c r="A52" s="16"/>
      <x:c r="B52" s="16"/>
      <x:c r="C52" s="16"/>
      <x:c r="D52" s="16"/>
      <x:c r="E52" s="16"/>
      <x:c r="F52" s="21"/>
      <x:c r="G52" s="16"/>
      <x:c r="H52" s="16"/>
      <x:c r="I52" s="16"/>
      <x:c r="J52" s="18" t="str">
        <x:f>IF(COUNTA(A52:I52)=0,"",IF(TRIM(A52&amp;"")="","Missing drawing record ID; ","")&amp;IF(AND(K52&lt;&gt;"",COUNTIFS('Drawing Register'!$K$8:$K$157,SUBSTITUTE(SUBSTITUTE(SUBSTITUTE(K52,"~","~~"),"*","~*"),"?","~?"))&gt;1),"Duplicate drawing record ID; ","")&amp;IF(TRIM(B52&amp;"")="","Missing document role; ","")&amp;IF(TRIM(C52&amp;"")="","Missing document number; ","")&amp;IF(TRIM(D52&amp;"")="","Missing document title; ","")&amp;IF(TRIM(E52&amp;"")="","Missing revision; ","")&amp;IF(TRIM(G52&amp;"")="","Missing document status; ","")&amp;IF(TRIM(H52&amp;"")="","Missing document location or pending note; ","")&amp;IF(AND(F52&lt;&gt;"",NOT(ISNUMBER(F52))),"Enter Excel date for issue date; ",""))</x:f>
      </x:c>
      <x:c r="K52" s="18" t="str">
        <x:f>UPPER(TRIM(A52&amp;""))</x:f>
      </x:c>
    </x:row>
    <x:row r="53" ht="27" customHeight="1">
      <x:c r="A53" s="16"/>
      <x:c r="B53" s="16"/>
      <x:c r="C53" s="16"/>
      <x:c r="D53" s="16"/>
      <x:c r="E53" s="16"/>
      <x:c r="F53" s="21"/>
      <x:c r="G53" s="16"/>
      <x:c r="H53" s="16"/>
      <x:c r="I53" s="16"/>
      <x:c r="J53" s="18" t="str">
        <x:f>IF(COUNTA(A53:I53)=0,"",IF(TRIM(A53&amp;"")="","Missing drawing record ID; ","")&amp;IF(AND(K53&lt;&gt;"",COUNTIFS('Drawing Register'!$K$8:$K$157,SUBSTITUTE(SUBSTITUTE(SUBSTITUTE(K53,"~","~~"),"*","~*"),"?","~?"))&gt;1),"Duplicate drawing record ID; ","")&amp;IF(TRIM(B53&amp;"")="","Missing document role; ","")&amp;IF(TRIM(C53&amp;"")="","Missing document number; ","")&amp;IF(TRIM(D53&amp;"")="","Missing document title; ","")&amp;IF(TRIM(E53&amp;"")="","Missing revision; ","")&amp;IF(TRIM(G53&amp;"")="","Missing document status; ","")&amp;IF(TRIM(H53&amp;"")="","Missing document location or pending note; ","")&amp;IF(AND(F53&lt;&gt;"",NOT(ISNUMBER(F53))),"Enter Excel date for issue date; ",""))</x:f>
      </x:c>
      <x:c r="K53" s="18" t="str">
        <x:f>UPPER(TRIM(A53&amp;""))</x:f>
      </x:c>
    </x:row>
    <x:row r="54" ht="27" customHeight="1">
      <x:c r="A54" s="16"/>
      <x:c r="B54" s="16"/>
      <x:c r="C54" s="16"/>
      <x:c r="D54" s="16"/>
      <x:c r="E54" s="16"/>
      <x:c r="F54" s="21"/>
      <x:c r="G54" s="16"/>
      <x:c r="H54" s="16"/>
      <x:c r="I54" s="16"/>
      <x:c r="J54" s="18" t="str">
        <x:f>IF(COUNTA(A54:I54)=0,"",IF(TRIM(A54&amp;"")="","Missing drawing record ID; ","")&amp;IF(AND(K54&lt;&gt;"",COUNTIFS('Drawing Register'!$K$8:$K$157,SUBSTITUTE(SUBSTITUTE(SUBSTITUTE(K54,"~","~~"),"*","~*"),"?","~?"))&gt;1),"Duplicate drawing record ID; ","")&amp;IF(TRIM(B54&amp;"")="","Missing document role; ","")&amp;IF(TRIM(C54&amp;"")="","Missing document number; ","")&amp;IF(TRIM(D54&amp;"")="","Missing document title; ","")&amp;IF(TRIM(E54&amp;"")="","Missing revision; ","")&amp;IF(TRIM(G54&amp;"")="","Missing document status; ","")&amp;IF(TRIM(H54&amp;"")="","Missing document location or pending note; ","")&amp;IF(AND(F54&lt;&gt;"",NOT(ISNUMBER(F54))),"Enter Excel date for issue date; ",""))</x:f>
      </x:c>
      <x:c r="K54" s="18" t="str">
        <x:f>UPPER(TRIM(A54&amp;""))</x:f>
      </x:c>
    </x:row>
    <x:row r="55" ht="27" customHeight="1">
      <x:c r="A55" s="16"/>
      <x:c r="B55" s="16"/>
      <x:c r="C55" s="16"/>
      <x:c r="D55" s="16"/>
      <x:c r="E55" s="16"/>
      <x:c r="F55" s="21"/>
      <x:c r="G55" s="16"/>
      <x:c r="H55" s="16"/>
      <x:c r="I55" s="16"/>
      <x:c r="J55" s="18" t="str">
        <x:f>IF(COUNTA(A55:I55)=0,"",IF(TRIM(A55&amp;"")="","Missing drawing record ID; ","")&amp;IF(AND(K55&lt;&gt;"",COUNTIFS('Drawing Register'!$K$8:$K$157,SUBSTITUTE(SUBSTITUTE(SUBSTITUTE(K55,"~","~~"),"*","~*"),"?","~?"))&gt;1),"Duplicate drawing record ID; ","")&amp;IF(TRIM(B55&amp;"")="","Missing document role; ","")&amp;IF(TRIM(C55&amp;"")="","Missing document number; ","")&amp;IF(TRIM(D55&amp;"")="","Missing document title; ","")&amp;IF(TRIM(E55&amp;"")="","Missing revision; ","")&amp;IF(TRIM(G55&amp;"")="","Missing document status; ","")&amp;IF(TRIM(H55&amp;"")="","Missing document location or pending note; ","")&amp;IF(AND(F55&lt;&gt;"",NOT(ISNUMBER(F55))),"Enter Excel date for issue date; ",""))</x:f>
      </x:c>
      <x:c r="K55" s="18" t="str">
        <x:f>UPPER(TRIM(A55&amp;""))</x:f>
      </x:c>
    </x:row>
    <x:row r="56" ht="27" customHeight="1">
      <x:c r="A56" s="16"/>
      <x:c r="B56" s="16"/>
      <x:c r="C56" s="16"/>
      <x:c r="D56" s="16"/>
      <x:c r="E56" s="16"/>
      <x:c r="F56" s="21"/>
      <x:c r="G56" s="16"/>
      <x:c r="H56" s="16"/>
      <x:c r="I56" s="16"/>
      <x:c r="J56" s="18" t="str">
        <x:f>IF(COUNTA(A56:I56)=0,"",IF(TRIM(A56&amp;"")="","Missing drawing record ID; ","")&amp;IF(AND(K56&lt;&gt;"",COUNTIFS('Drawing Register'!$K$8:$K$157,SUBSTITUTE(SUBSTITUTE(SUBSTITUTE(K56,"~","~~"),"*","~*"),"?","~?"))&gt;1),"Duplicate drawing record ID; ","")&amp;IF(TRIM(B56&amp;"")="","Missing document role; ","")&amp;IF(TRIM(C56&amp;"")="","Missing document number; ","")&amp;IF(TRIM(D56&amp;"")="","Missing document title; ","")&amp;IF(TRIM(E56&amp;"")="","Missing revision; ","")&amp;IF(TRIM(G56&amp;"")="","Missing document status; ","")&amp;IF(TRIM(H56&amp;"")="","Missing document location or pending note; ","")&amp;IF(AND(F56&lt;&gt;"",NOT(ISNUMBER(F56))),"Enter Excel date for issue date; ",""))</x:f>
      </x:c>
      <x:c r="K56" s="18" t="str">
        <x:f>UPPER(TRIM(A56&amp;""))</x:f>
      </x:c>
    </x:row>
    <x:row r="57" ht="27" customHeight="1">
      <x:c r="A57" s="16"/>
      <x:c r="B57" s="16"/>
      <x:c r="C57" s="16"/>
      <x:c r="D57" s="16"/>
      <x:c r="E57" s="16"/>
      <x:c r="F57" s="21"/>
      <x:c r="G57" s="16"/>
      <x:c r="H57" s="16"/>
      <x:c r="I57" s="16"/>
      <x:c r="J57" s="18" t="str">
        <x:f>IF(COUNTA(A57:I57)=0,"",IF(TRIM(A57&amp;"")="","Missing drawing record ID; ","")&amp;IF(AND(K57&lt;&gt;"",COUNTIFS('Drawing Register'!$K$8:$K$157,SUBSTITUTE(SUBSTITUTE(SUBSTITUTE(K57,"~","~~"),"*","~*"),"?","~?"))&gt;1),"Duplicate drawing record ID; ","")&amp;IF(TRIM(B57&amp;"")="","Missing document role; ","")&amp;IF(TRIM(C57&amp;"")="","Missing document number; ","")&amp;IF(TRIM(D57&amp;"")="","Missing document title; ","")&amp;IF(TRIM(E57&amp;"")="","Missing revision; ","")&amp;IF(TRIM(G57&amp;"")="","Missing document status; ","")&amp;IF(TRIM(H57&amp;"")="","Missing document location or pending note; ","")&amp;IF(AND(F57&lt;&gt;"",NOT(ISNUMBER(F57))),"Enter Excel date for issue date; ",""))</x:f>
      </x:c>
      <x:c r="K57" s="18" t="str">
        <x:f>UPPER(TRIM(A57&amp;""))</x:f>
      </x:c>
    </x:row>
    <x:row r="58" ht="27" customHeight="1">
      <x:c r="A58" s="16"/>
      <x:c r="B58" s="16"/>
      <x:c r="C58" s="16"/>
      <x:c r="D58" s="16"/>
      <x:c r="E58" s="16"/>
      <x:c r="F58" s="21"/>
      <x:c r="G58" s="16"/>
      <x:c r="H58" s="16"/>
      <x:c r="I58" s="16"/>
      <x:c r="J58" s="18" t="str">
        <x:f>IF(COUNTA(A58:I58)=0,"",IF(TRIM(A58&amp;"")="","Missing drawing record ID; ","")&amp;IF(AND(K58&lt;&gt;"",COUNTIFS('Drawing Register'!$K$8:$K$157,SUBSTITUTE(SUBSTITUTE(SUBSTITUTE(K58,"~","~~"),"*","~*"),"?","~?"))&gt;1),"Duplicate drawing record ID; ","")&amp;IF(TRIM(B58&amp;"")="","Missing document role; ","")&amp;IF(TRIM(C58&amp;"")="","Missing document number; ","")&amp;IF(TRIM(D58&amp;"")="","Missing document title; ","")&amp;IF(TRIM(E58&amp;"")="","Missing revision; ","")&amp;IF(TRIM(G58&amp;"")="","Missing document status; ","")&amp;IF(TRIM(H58&amp;"")="","Missing document location or pending note; ","")&amp;IF(AND(F58&lt;&gt;"",NOT(ISNUMBER(F58))),"Enter Excel date for issue date; ",""))</x:f>
      </x:c>
      <x:c r="K58" s="18" t="str">
        <x:f>UPPER(TRIM(A58&amp;""))</x:f>
      </x:c>
    </x:row>
    <x:row r="59" ht="27" customHeight="1">
      <x:c r="A59" s="16"/>
      <x:c r="B59" s="16"/>
      <x:c r="C59" s="16"/>
      <x:c r="D59" s="16"/>
      <x:c r="E59" s="16"/>
      <x:c r="F59" s="21"/>
      <x:c r="G59" s="16"/>
      <x:c r="H59" s="16"/>
      <x:c r="I59" s="16"/>
      <x:c r="J59" s="18" t="str">
        <x:f>IF(COUNTA(A59:I59)=0,"",IF(TRIM(A59&amp;"")="","Missing drawing record ID; ","")&amp;IF(AND(K59&lt;&gt;"",COUNTIFS('Drawing Register'!$K$8:$K$157,SUBSTITUTE(SUBSTITUTE(SUBSTITUTE(K59,"~","~~"),"*","~*"),"?","~?"))&gt;1),"Duplicate drawing record ID; ","")&amp;IF(TRIM(B59&amp;"")="","Missing document role; ","")&amp;IF(TRIM(C59&amp;"")="","Missing document number; ","")&amp;IF(TRIM(D59&amp;"")="","Missing document title; ","")&amp;IF(TRIM(E59&amp;"")="","Missing revision; ","")&amp;IF(TRIM(G59&amp;"")="","Missing document status; ","")&amp;IF(TRIM(H59&amp;"")="","Missing document location or pending note; ","")&amp;IF(AND(F59&lt;&gt;"",NOT(ISNUMBER(F59))),"Enter Excel date for issue date; ",""))</x:f>
      </x:c>
      <x:c r="K59" s="18" t="str">
        <x:f>UPPER(TRIM(A59&amp;""))</x:f>
      </x:c>
    </x:row>
    <x:row r="60" ht="27" customHeight="1">
      <x:c r="A60" s="16"/>
      <x:c r="B60" s="16"/>
      <x:c r="C60" s="16"/>
      <x:c r="D60" s="16"/>
      <x:c r="E60" s="16"/>
      <x:c r="F60" s="21"/>
      <x:c r="G60" s="16"/>
      <x:c r="H60" s="16"/>
      <x:c r="I60" s="16"/>
      <x:c r="J60" s="18" t="str">
        <x:f>IF(COUNTA(A60:I60)=0,"",IF(TRIM(A60&amp;"")="","Missing drawing record ID; ","")&amp;IF(AND(K60&lt;&gt;"",COUNTIFS('Drawing Register'!$K$8:$K$157,SUBSTITUTE(SUBSTITUTE(SUBSTITUTE(K60,"~","~~"),"*","~*"),"?","~?"))&gt;1),"Duplicate drawing record ID; ","")&amp;IF(TRIM(B60&amp;"")="","Missing document role; ","")&amp;IF(TRIM(C60&amp;"")="","Missing document number; ","")&amp;IF(TRIM(D60&amp;"")="","Missing document title; ","")&amp;IF(TRIM(E60&amp;"")="","Missing revision; ","")&amp;IF(TRIM(G60&amp;"")="","Missing document status; ","")&amp;IF(TRIM(H60&amp;"")="","Missing document location or pending note; ","")&amp;IF(AND(F60&lt;&gt;"",NOT(ISNUMBER(F60))),"Enter Excel date for issue date; ",""))</x:f>
      </x:c>
      <x:c r="K60" s="18" t="str">
        <x:f>UPPER(TRIM(A60&amp;""))</x:f>
      </x:c>
    </x:row>
    <x:row r="61" ht="27" customHeight="1">
      <x:c r="A61" s="16"/>
      <x:c r="B61" s="16"/>
      <x:c r="C61" s="16"/>
      <x:c r="D61" s="16"/>
      <x:c r="E61" s="16"/>
      <x:c r="F61" s="21"/>
      <x:c r="G61" s="16"/>
      <x:c r="H61" s="16"/>
      <x:c r="I61" s="16"/>
      <x:c r="J61" s="18" t="str">
        <x:f>IF(COUNTA(A61:I61)=0,"",IF(TRIM(A61&amp;"")="","Missing drawing record ID; ","")&amp;IF(AND(K61&lt;&gt;"",COUNTIFS('Drawing Register'!$K$8:$K$157,SUBSTITUTE(SUBSTITUTE(SUBSTITUTE(K61,"~","~~"),"*","~*"),"?","~?"))&gt;1),"Duplicate drawing record ID; ","")&amp;IF(TRIM(B61&amp;"")="","Missing document role; ","")&amp;IF(TRIM(C61&amp;"")="","Missing document number; ","")&amp;IF(TRIM(D61&amp;"")="","Missing document title; ","")&amp;IF(TRIM(E61&amp;"")="","Missing revision; ","")&amp;IF(TRIM(G61&amp;"")="","Missing document status; ","")&amp;IF(TRIM(H61&amp;"")="","Missing document location or pending note; ","")&amp;IF(AND(F61&lt;&gt;"",NOT(ISNUMBER(F61))),"Enter Excel date for issue date; ",""))</x:f>
      </x:c>
      <x:c r="K61" s="18" t="str">
        <x:f>UPPER(TRIM(A61&amp;""))</x:f>
      </x:c>
    </x:row>
    <x:row r="62" ht="27" customHeight="1">
      <x:c r="A62" s="16"/>
      <x:c r="B62" s="16"/>
      <x:c r="C62" s="16"/>
      <x:c r="D62" s="16"/>
      <x:c r="E62" s="16"/>
      <x:c r="F62" s="21"/>
      <x:c r="G62" s="16"/>
      <x:c r="H62" s="16"/>
      <x:c r="I62" s="16"/>
      <x:c r="J62" s="18" t="str">
        <x:f>IF(COUNTA(A62:I62)=0,"",IF(TRIM(A62&amp;"")="","Missing drawing record ID; ","")&amp;IF(AND(K62&lt;&gt;"",COUNTIFS('Drawing Register'!$K$8:$K$157,SUBSTITUTE(SUBSTITUTE(SUBSTITUTE(K62,"~","~~"),"*","~*"),"?","~?"))&gt;1),"Duplicate drawing record ID; ","")&amp;IF(TRIM(B62&amp;"")="","Missing document role; ","")&amp;IF(TRIM(C62&amp;"")="","Missing document number; ","")&amp;IF(TRIM(D62&amp;"")="","Missing document title; ","")&amp;IF(TRIM(E62&amp;"")="","Missing revision; ","")&amp;IF(TRIM(G62&amp;"")="","Missing document status; ","")&amp;IF(TRIM(H62&amp;"")="","Missing document location or pending note; ","")&amp;IF(AND(F62&lt;&gt;"",NOT(ISNUMBER(F62))),"Enter Excel date for issue date; ",""))</x:f>
      </x:c>
      <x:c r="K62" s="18" t="str">
        <x:f>UPPER(TRIM(A62&amp;""))</x:f>
      </x:c>
    </x:row>
    <x:row r="63" ht="27" customHeight="1">
      <x:c r="A63" s="16"/>
      <x:c r="B63" s="16"/>
      <x:c r="C63" s="16"/>
      <x:c r="D63" s="16"/>
      <x:c r="E63" s="16"/>
      <x:c r="F63" s="21"/>
      <x:c r="G63" s="16"/>
      <x:c r="H63" s="16"/>
      <x:c r="I63" s="16"/>
      <x:c r="J63" s="18" t="str">
        <x:f>IF(COUNTA(A63:I63)=0,"",IF(TRIM(A63&amp;"")="","Missing drawing record ID; ","")&amp;IF(AND(K63&lt;&gt;"",COUNTIFS('Drawing Register'!$K$8:$K$157,SUBSTITUTE(SUBSTITUTE(SUBSTITUTE(K63,"~","~~"),"*","~*"),"?","~?"))&gt;1),"Duplicate drawing record ID; ","")&amp;IF(TRIM(B63&amp;"")="","Missing document role; ","")&amp;IF(TRIM(C63&amp;"")="","Missing document number; ","")&amp;IF(TRIM(D63&amp;"")="","Missing document title; ","")&amp;IF(TRIM(E63&amp;"")="","Missing revision; ","")&amp;IF(TRIM(G63&amp;"")="","Missing document status; ","")&amp;IF(TRIM(H63&amp;"")="","Missing document location or pending note; ","")&amp;IF(AND(F63&lt;&gt;"",NOT(ISNUMBER(F63))),"Enter Excel date for issue date; ",""))</x:f>
      </x:c>
      <x:c r="K63" s="18" t="str">
        <x:f>UPPER(TRIM(A63&amp;""))</x:f>
      </x:c>
    </x:row>
    <x:row r="64" ht="27" customHeight="1">
      <x:c r="A64" s="16"/>
      <x:c r="B64" s="16"/>
      <x:c r="C64" s="16"/>
      <x:c r="D64" s="16"/>
      <x:c r="E64" s="16"/>
      <x:c r="F64" s="21"/>
      <x:c r="G64" s="16"/>
      <x:c r="H64" s="16"/>
      <x:c r="I64" s="16"/>
      <x:c r="J64" s="18" t="str">
        <x:f>IF(COUNTA(A64:I64)=0,"",IF(TRIM(A64&amp;"")="","Missing drawing record ID; ","")&amp;IF(AND(K64&lt;&gt;"",COUNTIFS('Drawing Register'!$K$8:$K$157,SUBSTITUTE(SUBSTITUTE(SUBSTITUTE(K64,"~","~~"),"*","~*"),"?","~?"))&gt;1),"Duplicate drawing record ID; ","")&amp;IF(TRIM(B64&amp;"")="","Missing document role; ","")&amp;IF(TRIM(C64&amp;"")="","Missing document number; ","")&amp;IF(TRIM(D64&amp;"")="","Missing document title; ","")&amp;IF(TRIM(E64&amp;"")="","Missing revision; ","")&amp;IF(TRIM(G64&amp;"")="","Missing document status; ","")&amp;IF(TRIM(H64&amp;"")="","Missing document location or pending note; ","")&amp;IF(AND(F64&lt;&gt;"",NOT(ISNUMBER(F64))),"Enter Excel date for issue date; ",""))</x:f>
      </x:c>
      <x:c r="K64" s="18" t="str">
        <x:f>UPPER(TRIM(A64&amp;""))</x:f>
      </x:c>
    </x:row>
    <x:row r="65" ht="27" customHeight="1">
      <x:c r="A65" s="16"/>
      <x:c r="B65" s="16"/>
      <x:c r="C65" s="16"/>
      <x:c r="D65" s="16"/>
      <x:c r="E65" s="16"/>
      <x:c r="F65" s="21"/>
      <x:c r="G65" s="16"/>
      <x:c r="H65" s="16"/>
      <x:c r="I65" s="16"/>
      <x:c r="J65" s="18" t="str">
        <x:f>IF(COUNTA(A65:I65)=0,"",IF(TRIM(A65&amp;"")="","Missing drawing record ID; ","")&amp;IF(AND(K65&lt;&gt;"",COUNTIFS('Drawing Register'!$K$8:$K$157,SUBSTITUTE(SUBSTITUTE(SUBSTITUTE(K65,"~","~~"),"*","~*"),"?","~?"))&gt;1),"Duplicate drawing record ID; ","")&amp;IF(TRIM(B65&amp;"")="","Missing document role; ","")&amp;IF(TRIM(C65&amp;"")="","Missing document number; ","")&amp;IF(TRIM(D65&amp;"")="","Missing document title; ","")&amp;IF(TRIM(E65&amp;"")="","Missing revision; ","")&amp;IF(TRIM(G65&amp;"")="","Missing document status; ","")&amp;IF(TRIM(H65&amp;"")="","Missing document location or pending note; ","")&amp;IF(AND(F65&lt;&gt;"",NOT(ISNUMBER(F65))),"Enter Excel date for issue date; ",""))</x:f>
      </x:c>
      <x:c r="K65" s="18" t="str">
        <x:f>UPPER(TRIM(A65&amp;""))</x:f>
      </x:c>
    </x:row>
    <x:row r="66" ht="27" customHeight="1">
      <x:c r="A66" s="16"/>
      <x:c r="B66" s="16"/>
      <x:c r="C66" s="16"/>
      <x:c r="D66" s="16"/>
      <x:c r="E66" s="16"/>
      <x:c r="F66" s="21"/>
      <x:c r="G66" s="16"/>
      <x:c r="H66" s="16"/>
      <x:c r="I66" s="16"/>
      <x:c r="J66" s="18" t="str">
        <x:f>IF(COUNTA(A66:I66)=0,"",IF(TRIM(A66&amp;"")="","Missing drawing record ID; ","")&amp;IF(AND(K66&lt;&gt;"",COUNTIFS('Drawing Register'!$K$8:$K$157,SUBSTITUTE(SUBSTITUTE(SUBSTITUTE(K66,"~","~~"),"*","~*"),"?","~?"))&gt;1),"Duplicate drawing record ID; ","")&amp;IF(TRIM(B66&amp;"")="","Missing document role; ","")&amp;IF(TRIM(C66&amp;"")="","Missing document number; ","")&amp;IF(TRIM(D66&amp;"")="","Missing document title; ","")&amp;IF(TRIM(E66&amp;"")="","Missing revision; ","")&amp;IF(TRIM(G66&amp;"")="","Missing document status; ","")&amp;IF(TRIM(H66&amp;"")="","Missing document location or pending note; ","")&amp;IF(AND(F66&lt;&gt;"",NOT(ISNUMBER(F66))),"Enter Excel date for issue date; ",""))</x:f>
      </x:c>
      <x:c r="K66" s="18" t="str">
        <x:f>UPPER(TRIM(A66&amp;""))</x:f>
      </x:c>
    </x:row>
    <x:row r="67" ht="27" customHeight="1">
      <x:c r="A67" s="16"/>
      <x:c r="B67" s="16"/>
      <x:c r="C67" s="16"/>
      <x:c r="D67" s="16"/>
      <x:c r="E67" s="16"/>
      <x:c r="F67" s="21"/>
      <x:c r="G67" s="16"/>
      <x:c r="H67" s="16"/>
      <x:c r="I67" s="16"/>
      <x:c r="J67" s="18" t="str">
        <x:f>IF(COUNTA(A67:I67)=0,"",IF(TRIM(A67&amp;"")="","Missing drawing record ID; ","")&amp;IF(AND(K67&lt;&gt;"",COUNTIFS('Drawing Register'!$K$8:$K$157,SUBSTITUTE(SUBSTITUTE(SUBSTITUTE(K67,"~","~~"),"*","~*"),"?","~?"))&gt;1),"Duplicate drawing record ID; ","")&amp;IF(TRIM(B67&amp;"")="","Missing document role; ","")&amp;IF(TRIM(C67&amp;"")="","Missing document number; ","")&amp;IF(TRIM(D67&amp;"")="","Missing document title; ","")&amp;IF(TRIM(E67&amp;"")="","Missing revision; ","")&amp;IF(TRIM(G67&amp;"")="","Missing document status; ","")&amp;IF(TRIM(H67&amp;"")="","Missing document location or pending note; ","")&amp;IF(AND(F67&lt;&gt;"",NOT(ISNUMBER(F67))),"Enter Excel date for issue date; ",""))</x:f>
      </x:c>
      <x:c r="K67" s="18" t="str">
        <x:f>UPPER(TRIM(A67&amp;""))</x:f>
      </x:c>
    </x:row>
    <x:row r="68" ht="27" customHeight="1">
      <x:c r="A68" s="16"/>
      <x:c r="B68" s="16"/>
      <x:c r="C68" s="16"/>
      <x:c r="D68" s="16"/>
      <x:c r="E68" s="16"/>
      <x:c r="F68" s="21"/>
      <x:c r="G68" s="16"/>
      <x:c r="H68" s="16"/>
      <x:c r="I68" s="16"/>
      <x:c r="J68" s="18" t="str">
        <x:f>IF(COUNTA(A68:I68)=0,"",IF(TRIM(A68&amp;"")="","Missing drawing record ID; ","")&amp;IF(AND(K68&lt;&gt;"",COUNTIFS('Drawing Register'!$K$8:$K$157,SUBSTITUTE(SUBSTITUTE(SUBSTITUTE(K68,"~","~~"),"*","~*"),"?","~?"))&gt;1),"Duplicate drawing record ID; ","")&amp;IF(TRIM(B68&amp;"")="","Missing document role; ","")&amp;IF(TRIM(C68&amp;"")="","Missing document number; ","")&amp;IF(TRIM(D68&amp;"")="","Missing document title; ","")&amp;IF(TRIM(E68&amp;"")="","Missing revision; ","")&amp;IF(TRIM(G68&amp;"")="","Missing document status; ","")&amp;IF(TRIM(H68&amp;"")="","Missing document location or pending note; ","")&amp;IF(AND(F68&lt;&gt;"",NOT(ISNUMBER(F68))),"Enter Excel date for issue date; ",""))</x:f>
      </x:c>
      <x:c r="K68" s="18" t="str">
        <x:f>UPPER(TRIM(A68&amp;""))</x:f>
      </x:c>
    </x:row>
    <x:row r="69" ht="27" customHeight="1">
      <x:c r="A69" s="16"/>
      <x:c r="B69" s="16"/>
      <x:c r="C69" s="16"/>
      <x:c r="D69" s="16"/>
      <x:c r="E69" s="16"/>
      <x:c r="F69" s="21"/>
      <x:c r="G69" s="16"/>
      <x:c r="H69" s="16"/>
      <x:c r="I69" s="16"/>
      <x:c r="J69" s="18" t="str">
        <x:f>IF(COUNTA(A69:I69)=0,"",IF(TRIM(A69&amp;"")="","Missing drawing record ID; ","")&amp;IF(AND(K69&lt;&gt;"",COUNTIFS('Drawing Register'!$K$8:$K$157,SUBSTITUTE(SUBSTITUTE(SUBSTITUTE(K69,"~","~~"),"*","~*"),"?","~?"))&gt;1),"Duplicate drawing record ID; ","")&amp;IF(TRIM(B69&amp;"")="","Missing document role; ","")&amp;IF(TRIM(C69&amp;"")="","Missing document number; ","")&amp;IF(TRIM(D69&amp;"")="","Missing document title; ","")&amp;IF(TRIM(E69&amp;"")="","Missing revision; ","")&amp;IF(TRIM(G69&amp;"")="","Missing document status; ","")&amp;IF(TRIM(H69&amp;"")="","Missing document location or pending note; ","")&amp;IF(AND(F69&lt;&gt;"",NOT(ISNUMBER(F69))),"Enter Excel date for issue date; ",""))</x:f>
      </x:c>
      <x:c r="K69" s="18" t="str">
        <x:f>UPPER(TRIM(A69&amp;""))</x:f>
      </x:c>
    </x:row>
    <x:row r="70" ht="27" customHeight="1">
      <x:c r="A70" s="16"/>
      <x:c r="B70" s="16"/>
      <x:c r="C70" s="16"/>
      <x:c r="D70" s="16"/>
      <x:c r="E70" s="16"/>
      <x:c r="F70" s="21"/>
      <x:c r="G70" s="16"/>
      <x:c r="H70" s="16"/>
      <x:c r="I70" s="16"/>
      <x:c r="J70" s="18" t="str">
        <x:f>IF(COUNTA(A70:I70)=0,"",IF(TRIM(A70&amp;"")="","Missing drawing record ID; ","")&amp;IF(AND(K70&lt;&gt;"",COUNTIFS('Drawing Register'!$K$8:$K$157,SUBSTITUTE(SUBSTITUTE(SUBSTITUTE(K70,"~","~~"),"*","~*"),"?","~?"))&gt;1),"Duplicate drawing record ID; ","")&amp;IF(TRIM(B70&amp;"")="","Missing document role; ","")&amp;IF(TRIM(C70&amp;"")="","Missing document number; ","")&amp;IF(TRIM(D70&amp;"")="","Missing document title; ","")&amp;IF(TRIM(E70&amp;"")="","Missing revision; ","")&amp;IF(TRIM(G70&amp;"")="","Missing document status; ","")&amp;IF(TRIM(H70&amp;"")="","Missing document location or pending note; ","")&amp;IF(AND(F70&lt;&gt;"",NOT(ISNUMBER(F70))),"Enter Excel date for issue date; ",""))</x:f>
      </x:c>
      <x:c r="K70" s="18" t="str">
        <x:f>UPPER(TRIM(A70&amp;""))</x:f>
      </x:c>
    </x:row>
    <x:row r="71" ht="27" customHeight="1">
      <x:c r="A71" s="16"/>
      <x:c r="B71" s="16"/>
      <x:c r="C71" s="16"/>
      <x:c r="D71" s="16"/>
      <x:c r="E71" s="16"/>
      <x:c r="F71" s="21"/>
      <x:c r="G71" s="16"/>
      <x:c r="H71" s="16"/>
      <x:c r="I71" s="16"/>
      <x:c r="J71" s="18" t="str">
        <x:f>IF(COUNTA(A71:I71)=0,"",IF(TRIM(A71&amp;"")="","Missing drawing record ID; ","")&amp;IF(AND(K71&lt;&gt;"",COUNTIFS('Drawing Register'!$K$8:$K$157,SUBSTITUTE(SUBSTITUTE(SUBSTITUTE(K71,"~","~~"),"*","~*"),"?","~?"))&gt;1),"Duplicate drawing record ID; ","")&amp;IF(TRIM(B71&amp;"")="","Missing document role; ","")&amp;IF(TRIM(C71&amp;"")="","Missing document number; ","")&amp;IF(TRIM(D71&amp;"")="","Missing document title; ","")&amp;IF(TRIM(E71&amp;"")="","Missing revision; ","")&amp;IF(TRIM(G71&amp;"")="","Missing document status; ","")&amp;IF(TRIM(H71&amp;"")="","Missing document location or pending note; ","")&amp;IF(AND(F71&lt;&gt;"",NOT(ISNUMBER(F71))),"Enter Excel date for issue date; ",""))</x:f>
      </x:c>
      <x:c r="K71" s="18" t="str">
        <x:f>UPPER(TRIM(A71&amp;""))</x:f>
      </x:c>
    </x:row>
    <x:row r="72" ht="27" customHeight="1">
      <x:c r="A72" s="16"/>
      <x:c r="B72" s="16"/>
      <x:c r="C72" s="16"/>
      <x:c r="D72" s="16"/>
      <x:c r="E72" s="16"/>
      <x:c r="F72" s="21"/>
      <x:c r="G72" s="16"/>
      <x:c r="H72" s="16"/>
      <x:c r="I72" s="16"/>
      <x:c r="J72" s="18" t="str">
        <x:f>IF(COUNTA(A72:I72)=0,"",IF(TRIM(A72&amp;"")="","Missing drawing record ID; ","")&amp;IF(AND(K72&lt;&gt;"",COUNTIFS('Drawing Register'!$K$8:$K$157,SUBSTITUTE(SUBSTITUTE(SUBSTITUTE(K72,"~","~~"),"*","~*"),"?","~?"))&gt;1),"Duplicate drawing record ID; ","")&amp;IF(TRIM(B72&amp;"")="","Missing document role; ","")&amp;IF(TRIM(C72&amp;"")="","Missing document number; ","")&amp;IF(TRIM(D72&amp;"")="","Missing document title; ","")&amp;IF(TRIM(E72&amp;"")="","Missing revision; ","")&amp;IF(TRIM(G72&amp;"")="","Missing document status; ","")&amp;IF(TRIM(H72&amp;"")="","Missing document location or pending note; ","")&amp;IF(AND(F72&lt;&gt;"",NOT(ISNUMBER(F72))),"Enter Excel date for issue date; ",""))</x:f>
      </x:c>
      <x:c r="K72" s="18" t="str">
        <x:f>UPPER(TRIM(A72&amp;""))</x:f>
      </x:c>
    </x:row>
    <x:row r="73" ht="27" customHeight="1">
      <x:c r="A73" s="16"/>
      <x:c r="B73" s="16"/>
      <x:c r="C73" s="16"/>
      <x:c r="D73" s="16"/>
      <x:c r="E73" s="16"/>
      <x:c r="F73" s="21"/>
      <x:c r="G73" s="16"/>
      <x:c r="H73" s="16"/>
      <x:c r="I73" s="16"/>
      <x:c r="J73" s="18" t="str">
        <x:f>IF(COUNTA(A73:I73)=0,"",IF(TRIM(A73&amp;"")="","Missing drawing record ID; ","")&amp;IF(AND(K73&lt;&gt;"",COUNTIFS('Drawing Register'!$K$8:$K$157,SUBSTITUTE(SUBSTITUTE(SUBSTITUTE(K73,"~","~~"),"*","~*"),"?","~?"))&gt;1),"Duplicate drawing record ID; ","")&amp;IF(TRIM(B73&amp;"")="","Missing document role; ","")&amp;IF(TRIM(C73&amp;"")="","Missing document number; ","")&amp;IF(TRIM(D73&amp;"")="","Missing document title; ","")&amp;IF(TRIM(E73&amp;"")="","Missing revision; ","")&amp;IF(TRIM(G73&amp;"")="","Missing document status; ","")&amp;IF(TRIM(H73&amp;"")="","Missing document location or pending note; ","")&amp;IF(AND(F73&lt;&gt;"",NOT(ISNUMBER(F73))),"Enter Excel date for issue date; ",""))</x:f>
      </x:c>
      <x:c r="K73" s="18" t="str">
        <x:f>UPPER(TRIM(A73&amp;""))</x:f>
      </x:c>
    </x:row>
    <x:row r="74" ht="27" customHeight="1">
      <x:c r="A74" s="16"/>
      <x:c r="B74" s="16"/>
      <x:c r="C74" s="16"/>
      <x:c r="D74" s="16"/>
      <x:c r="E74" s="16"/>
      <x:c r="F74" s="21"/>
      <x:c r="G74" s="16"/>
      <x:c r="H74" s="16"/>
      <x:c r="I74" s="16"/>
      <x:c r="J74" s="18" t="str">
        <x:f>IF(COUNTA(A74:I74)=0,"",IF(TRIM(A74&amp;"")="","Missing drawing record ID; ","")&amp;IF(AND(K74&lt;&gt;"",COUNTIFS('Drawing Register'!$K$8:$K$157,SUBSTITUTE(SUBSTITUTE(SUBSTITUTE(K74,"~","~~"),"*","~*"),"?","~?"))&gt;1),"Duplicate drawing record ID; ","")&amp;IF(TRIM(B74&amp;"")="","Missing document role; ","")&amp;IF(TRIM(C74&amp;"")="","Missing document number; ","")&amp;IF(TRIM(D74&amp;"")="","Missing document title; ","")&amp;IF(TRIM(E74&amp;"")="","Missing revision; ","")&amp;IF(TRIM(G74&amp;"")="","Missing document status; ","")&amp;IF(TRIM(H74&amp;"")="","Missing document location or pending note; ","")&amp;IF(AND(F74&lt;&gt;"",NOT(ISNUMBER(F74))),"Enter Excel date for issue date; ",""))</x:f>
      </x:c>
      <x:c r="K74" s="18" t="str">
        <x:f>UPPER(TRIM(A74&amp;""))</x:f>
      </x:c>
    </x:row>
    <x:row r="75" ht="27" customHeight="1">
      <x:c r="A75" s="16"/>
      <x:c r="B75" s="16"/>
      <x:c r="C75" s="16"/>
      <x:c r="D75" s="16"/>
      <x:c r="E75" s="16"/>
      <x:c r="F75" s="21"/>
      <x:c r="G75" s="16"/>
      <x:c r="H75" s="16"/>
      <x:c r="I75" s="16"/>
      <x:c r="J75" s="18" t="str">
        <x:f>IF(COUNTA(A75:I75)=0,"",IF(TRIM(A75&amp;"")="","Missing drawing record ID; ","")&amp;IF(AND(K75&lt;&gt;"",COUNTIFS('Drawing Register'!$K$8:$K$157,SUBSTITUTE(SUBSTITUTE(SUBSTITUTE(K75,"~","~~"),"*","~*"),"?","~?"))&gt;1),"Duplicate drawing record ID; ","")&amp;IF(TRIM(B75&amp;"")="","Missing document role; ","")&amp;IF(TRIM(C75&amp;"")="","Missing document number; ","")&amp;IF(TRIM(D75&amp;"")="","Missing document title; ","")&amp;IF(TRIM(E75&amp;"")="","Missing revision; ","")&amp;IF(TRIM(G75&amp;"")="","Missing document status; ","")&amp;IF(TRIM(H75&amp;"")="","Missing document location or pending note; ","")&amp;IF(AND(F75&lt;&gt;"",NOT(ISNUMBER(F75))),"Enter Excel date for issue date; ",""))</x:f>
      </x:c>
      <x:c r="K75" s="18" t="str">
        <x:f>UPPER(TRIM(A75&amp;""))</x:f>
      </x:c>
    </x:row>
    <x:row r="76" ht="27" customHeight="1">
      <x:c r="A76" s="16"/>
      <x:c r="B76" s="16"/>
      <x:c r="C76" s="16"/>
      <x:c r="D76" s="16"/>
      <x:c r="E76" s="16"/>
      <x:c r="F76" s="21"/>
      <x:c r="G76" s="16"/>
      <x:c r="H76" s="16"/>
      <x:c r="I76" s="16"/>
      <x:c r="J76" s="18" t="str">
        <x:f>IF(COUNTA(A76:I76)=0,"",IF(TRIM(A76&amp;"")="","Missing drawing record ID; ","")&amp;IF(AND(K76&lt;&gt;"",COUNTIFS('Drawing Register'!$K$8:$K$157,SUBSTITUTE(SUBSTITUTE(SUBSTITUTE(K76,"~","~~"),"*","~*"),"?","~?"))&gt;1),"Duplicate drawing record ID; ","")&amp;IF(TRIM(B76&amp;"")="","Missing document role; ","")&amp;IF(TRIM(C76&amp;"")="","Missing document number; ","")&amp;IF(TRIM(D76&amp;"")="","Missing document title; ","")&amp;IF(TRIM(E76&amp;"")="","Missing revision; ","")&amp;IF(TRIM(G76&amp;"")="","Missing document status; ","")&amp;IF(TRIM(H76&amp;"")="","Missing document location or pending note; ","")&amp;IF(AND(F76&lt;&gt;"",NOT(ISNUMBER(F76))),"Enter Excel date for issue date; ",""))</x:f>
      </x:c>
      <x:c r="K76" s="18" t="str">
        <x:f>UPPER(TRIM(A76&amp;""))</x:f>
      </x:c>
    </x:row>
    <x:row r="77" ht="27" customHeight="1">
      <x:c r="A77" s="16"/>
      <x:c r="B77" s="16"/>
      <x:c r="C77" s="16"/>
      <x:c r="D77" s="16"/>
      <x:c r="E77" s="16"/>
      <x:c r="F77" s="21"/>
      <x:c r="G77" s="16"/>
      <x:c r="H77" s="16"/>
      <x:c r="I77" s="16"/>
      <x:c r="J77" s="18" t="str">
        <x:f>IF(COUNTA(A77:I77)=0,"",IF(TRIM(A77&amp;"")="","Missing drawing record ID; ","")&amp;IF(AND(K77&lt;&gt;"",COUNTIFS('Drawing Register'!$K$8:$K$157,SUBSTITUTE(SUBSTITUTE(SUBSTITUTE(K77,"~","~~"),"*","~*"),"?","~?"))&gt;1),"Duplicate drawing record ID; ","")&amp;IF(TRIM(B77&amp;"")="","Missing document role; ","")&amp;IF(TRIM(C77&amp;"")="","Missing document number; ","")&amp;IF(TRIM(D77&amp;"")="","Missing document title; ","")&amp;IF(TRIM(E77&amp;"")="","Missing revision; ","")&amp;IF(TRIM(G77&amp;"")="","Missing document status; ","")&amp;IF(TRIM(H77&amp;"")="","Missing document location or pending note; ","")&amp;IF(AND(F77&lt;&gt;"",NOT(ISNUMBER(F77))),"Enter Excel date for issue date; ",""))</x:f>
      </x:c>
      <x:c r="K77" s="18" t="str">
        <x:f>UPPER(TRIM(A77&amp;""))</x:f>
      </x:c>
    </x:row>
    <x:row r="78" ht="27" customHeight="1">
      <x:c r="A78" s="16"/>
      <x:c r="B78" s="16"/>
      <x:c r="C78" s="16"/>
      <x:c r="D78" s="16"/>
      <x:c r="E78" s="16"/>
      <x:c r="F78" s="21"/>
      <x:c r="G78" s="16"/>
      <x:c r="H78" s="16"/>
      <x:c r="I78" s="16"/>
      <x:c r="J78" s="18" t="str">
        <x:f>IF(COUNTA(A78:I78)=0,"",IF(TRIM(A78&amp;"")="","Missing drawing record ID; ","")&amp;IF(AND(K78&lt;&gt;"",COUNTIFS('Drawing Register'!$K$8:$K$157,SUBSTITUTE(SUBSTITUTE(SUBSTITUTE(K78,"~","~~"),"*","~*"),"?","~?"))&gt;1),"Duplicate drawing record ID; ","")&amp;IF(TRIM(B78&amp;"")="","Missing document role; ","")&amp;IF(TRIM(C78&amp;"")="","Missing document number; ","")&amp;IF(TRIM(D78&amp;"")="","Missing document title; ","")&amp;IF(TRIM(E78&amp;"")="","Missing revision; ","")&amp;IF(TRIM(G78&amp;"")="","Missing document status; ","")&amp;IF(TRIM(H78&amp;"")="","Missing document location or pending note; ","")&amp;IF(AND(F78&lt;&gt;"",NOT(ISNUMBER(F78))),"Enter Excel date for issue date; ",""))</x:f>
      </x:c>
      <x:c r="K78" s="18" t="str">
        <x:f>UPPER(TRIM(A78&amp;""))</x:f>
      </x:c>
    </x:row>
    <x:row r="79" ht="27" customHeight="1">
      <x:c r="A79" s="16"/>
      <x:c r="B79" s="16"/>
      <x:c r="C79" s="16"/>
      <x:c r="D79" s="16"/>
      <x:c r="E79" s="16"/>
      <x:c r="F79" s="21"/>
      <x:c r="G79" s="16"/>
      <x:c r="H79" s="16"/>
      <x:c r="I79" s="16"/>
      <x:c r="J79" s="18" t="str">
        <x:f>IF(COUNTA(A79:I79)=0,"",IF(TRIM(A79&amp;"")="","Missing drawing record ID; ","")&amp;IF(AND(K79&lt;&gt;"",COUNTIFS('Drawing Register'!$K$8:$K$157,SUBSTITUTE(SUBSTITUTE(SUBSTITUTE(K79,"~","~~"),"*","~*"),"?","~?"))&gt;1),"Duplicate drawing record ID; ","")&amp;IF(TRIM(B79&amp;"")="","Missing document role; ","")&amp;IF(TRIM(C79&amp;"")="","Missing document number; ","")&amp;IF(TRIM(D79&amp;"")="","Missing document title; ","")&amp;IF(TRIM(E79&amp;"")="","Missing revision; ","")&amp;IF(TRIM(G79&amp;"")="","Missing document status; ","")&amp;IF(TRIM(H79&amp;"")="","Missing document location or pending note; ","")&amp;IF(AND(F79&lt;&gt;"",NOT(ISNUMBER(F79))),"Enter Excel date for issue date; ",""))</x:f>
      </x:c>
      <x:c r="K79" s="18" t="str">
        <x:f>UPPER(TRIM(A79&amp;""))</x:f>
      </x:c>
    </x:row>
    <x:row r="80" ht="27" customHeight="1">
      <x:c r="A80" s="16"/>
      <x:c r="B80" s="16"/>
      <x:c r="C80" s="16"/>
      <x:c r="D80" s="16"/>
      <x:c r="E80" s="16"/>
      <x:c r="F80" s="21"/>
      <x:c r="G80" s="16"/>
      <x:c r="H80" s="16"/>
      <x:c r="I80" s="16"/>
      <x:c r="J80" s="18" t="str">
        <x:f>IF(COUNTA(A80:I80)=0,"",IF(TRIM(A80&amp;"")="","Missing drawing record ID; ","")&amp;IF(AND(K80&lt;&gt;"",COUNTIFS('Drawing Register'!$K$8:$K$157,SUBSTITUTE(SUBSTITUTE(SUBSTITUTE(K80,"~","~~"),"*","~*"),"?","~?"))&gt;1),"Duplicate drawing record ID; ","")&amp;IF(TRIM(B80&amp;"")="","Missing document role; ","")&amp;IF(TRIM(C80&amp;"")="","Missing document number; ","")&amp;IF(TRIM(D80&amp;"")="","Missing document title; ","")&amp;IF(TRIM(E80&amp;"")="","Missing revision; ","")&amp;IF(TRIM(G80&amp;"")="","Missing document status; ","")&amp;IF(TRIM(H80&amp;"")="","Missing document location or pending note; ","")&amp;IF(AND(F80&lt;&gt;"",NOT(ISNUMBER(F80))),"Enter Excel date for issue date; ",""))</x:f>
      </x:c>
      <x:c r="K80" s="18" t="str">
        <x:f>UPPER(TRIM(A80&amp;""))</x:f>
      </x:c>
    </x:row>
    <x:row r="81" ht="27" customHeight="1">
      <x:c r="A81" s="16"/>
      <x:c r="B81" s="16"/>
      <x:c r="C81" s="16"/>
      <x:c r="D81" s="16"/>
      <x:c r="E81" s="16"/>
      <x:c r="F81" s="21"/>
      <x:c r="G81" s="16"/>
      <x:c r="H81" s="16"/>
      <x:c r="I81" s="16"/>
      <x:c r="J81" s="18" t="str">
        <x:f>IF(COUNTA(A81:I81)=0,"",IF(TRIM(A81&amp;"")="","Missing drawing record ID; ","")&amp;IF(AND(K81&lt;&gt;"",COUNTIFS('Drawing Register'!$K$8:$K$157,SUBSTITUTE(SUBSTITUTE(SUBSTITUTE(K81,"~","~~"),"*","~*"),"?","~?"))&gt;1),"Duplicate drawing record ID; ","")&amp;IF(TRIM(B81&amp;"")="","Missing document role; ","")&amp;IF(TRIM(C81&amp;"")="","Missing document number; ","")&amp;IF(TRIM(D81&amp;"")="","Missing document title; ","")&amp;IF(TRIM(E81&amp;"")="","Missing revision; ","")&amp;IF(TRIM(G81&amp;"")="","Missing document status; ","")&amp;IF(TRIM(H81&amp;"")="","Missing document location or pending note; ","")&amp;IF(AND(F81&lt;&gt;"",NOT(ISNUMBER(F81))),"Enter Excel date for issue date; ",""))</x:f>
      </x:c>
      <x:c r="K81" s="18" t="str">
        <x:f>UPPER(TRIM(A81&amp;""))</x:f>
      </x:c>
    </x:row>
    <x:row r="82" ht="27" customHeight="1">
      <x:c r="A82" s="16"/>
      <x:c r="B82" s="16"/>
      <x:c r="C82" s="16"/>
      <x:c r="D82" s="16"/>
      <x:c r="E82" s="16"/>
      <x:c r="F82" s="21"/>
      <x:c r="G82" s="16"/>
      <x:c r="H82" s="16"/>
      <x:c r="I82" s="16"/>
      <x:c r="J82" s="18" t="str">
        <x:f>IF(COUNTA(A82:I82)=0,"",IF(TRIM(A82&amp;"")="","Missing drawing record ID; ","")&amp;IF(AND(K82&lt;&gt;"",COUNTIFS('Drawing Register'!$K$8:$K$157,SUBSTITUTE(SUBSTITUTE(SUBSTITUTE(K82,"~","~~"),"*","~*"),"?","~?"))&gt;1),"Duplicate drawing record ID; ","")&amp;IF(TRIM(B82&amp;"")="","Missing document role; ","")&amp;IF(TRIM(C82&amp;"")="","Missing document number; ","")&amp;IF(TRIM(D82&amp;"")="","Missing document title; ","")&amp;IF(TRIM(E82&amp;"")="","Missing revision; ","")&amp;IF(TRIM(G82&amp;"")="","Missing document status; ","")&amp;IF(TRIM(H82&amp;"")="","Missing document location or pending note; ","")&amp;IF(AND(F82&lt;&gt;"",NOT(ISNUMBER(F82))),"Enter Excel date for issue date; ",""))</x:f>
      </x:c>
      <x:c r="K82" s="18" t="str">
        <x:f>UPPER(TRIM(A82&amp;""))</x:f>
      </x:c>
    </x:row>
    <x:row r="83" ht="27" customHeight="1">
      <x:c r="A83" s="16"/>
      <x:c r="B83" s="16"/>
      <x:c r="C83" s="16"/>
      <x:c r="D83" s="16"/>
      <x:c r="E83" s="16"/>
      <x:c r="F83" s="21"/>
      <x:c r="G83" s="16"/>
      <x:c r="H83" s="16"/>
      <x:c r="I83" s="16"/>
      <x:c r="J83" s="18" t="str">
        <x:f>IF(COUNTA(A83:I83)=0,"",IF(TRIM(A83&amp;"")="","Missing drawing record ID; ","")&amp;IF(AND(K83&lt;&gt;"",COUNTIFS('Drawing Register'!$K$8:$K$157,SUBSTITUTE(SUBSTITUTE(SUBSTITUTE(K83,"~","~~"),"*","~*"),"?","~?"))&gt;1),"Duplicate drawing record ID; ","")&amp;IF(TRIM(B83&amp;"")="","Missing document role; ","")&amp;IF(TRIM(C83&amp;"")="","Missing document number; ","")&amp;IF(TRIM(D83&amp;"")="","Missing document title; ","")&amp;IF(TRIM(E83&amp;"")="","Missing revision; ","")&amp;IF(TRIM(G83&amp;"")="","Missing document status; ","")&amp;IF(TRIM(H83&amp;"")="","Missing document location or pending note; ","")&amp;IF(AND(F83&lt;&gt;"",NOT(ISNUMBER(F83))),"Enter Excel date for issue date; ",""))</x:f>
      </x:c>
      <x:c r="K83" s="18" t="str">
        <x:f>UPPER(TRIM(A83&amp;""))</x:f>
      </x:c>
    </x:row>
    <x:row r="84" ht="27" customHeight="1">
      <x:c r="A84" s="16"/>
      <x:c r="B84" s="16"/>
      <x:c r="C84" s="16"/>
      <x:c r="D84" s="16"/>
      <x:c r="E84" s="16"/>
      <x:c r="F84" s="21"/>
      <x:c r="G84" s="16"/>
      <x:c r="H84" s="16"/>
      <x:c r="I84" s="16"/>
      <x:c r="J84" s="18" t="str">
        <x:f>IF(COUNTA(A84:I84)=0,"",IF(TRIM(A84&amp;"")="","Missing drawing record ID; ","")&amp;IF(AND(K84&lt;&gt;"",COUNTIFS('Drawing Register'!$K$8:$K$157,SUBSTITUTE(SUBSTITUTE(SUBSTITUTE(K84,"~","~~"),"*","~*"),"?","~?"))&gt;1),"Duplicate drawing record ID; ","")&amp;IF(TRIM(B84&amp;"")="","Missing document role; ","")&amp;IF(TRIM(C84&amp;"")="","Missing document number; ","")&amp;IF(TRIM(D84&amp;"")="","Missing document title; ","")&amp;IF(TRIM(E84&amp;"")="","Missing revision; ","")&amp;IF(TRIM(G84&amp;"")="","Missing document status; ","")&amp;IF(TRIM(H84&amp;"")="","Missing document location or pending note; ","")&amp;IF(AND(F84&lt;&gt;"",NOT(ISNUMBER(F84))),"Enter Excel date for issue date; ",""))</x:f>
      </x:c>
      <x:c r="K84" s="18" t="str">
        <x:f>UPPER(TRIM(A84&amp;""))</x:f>
      </x:c>
    </x:row>
    <x:row r="85" ht="27" customHeight="1">
      <x:c r="A85" s="16"/>
      <x:c r="B85" s="16"/>
      <x:c r="C85" s="16"/>
      <x:c r="D85" s="16"/>
      <x:c r="E85" s="16"/>
      <x:c r="F85" s="21"/>
      <x:c r="G85" s="16"/>
      <x:c r="H85" s="16"/>
      <x:c r="I85" s="16"/>
      <x:c r="J85" s="18" t="str">
        <x:f>IF(COUNTA(A85:I85)=0,"",IF(TRIM(A85&amp;"")="","Missing drawing record ID; ","")&amp;IF(AND(K85&lt;&gt;"",COUNTIFS('Drawing Register'!$K$8:$K$157,SUBSTITUTE(SUBSTITUTE(SUBSTITUTE(K85,"~","~~"),"*","~*"),"?","~?"))&gt;1),"Duplicate drawing record ID; ","")&amp;IF(TRIM(B85&amp;"")="","Missing document role; ","")&amp;IF(TRIM(C85&amp;"")="","Missing document number; ","")&amp;IF(TRIM(D85&amp;"")="","Missing document title; ","")&amp;IF(TRIM(E85&amp;"")="","Missing revision; ","")&amp;IF(TRIM(G85&amp;"")="","Missing document status; ","")&amp;IF(TRIM(H85&amp;"")="","Missing document location or pending note; ","")&amp;IF(AND(F85&lt;&gt;"",NOT(ISNUMBER(F85))),"Enter Excel date for issue date; ",""))</x:f>
      </x:c>
      <x:c r="K85" s="18" t="str">
        <x:f>UPPER(TRIM(A85&amp;""))</x:f>
      </x:c>
    </x:row>
    <x:row r="86" ht="27" customHeight="1">
      <x:c r="A86" s="16"/>
      <x:c r="B86" s="16"/>
      <x:c r="C86" s="16"/>
      <x:c r="D86" s="16"/>
      <x:c r="E86" s="16"/>
      <x:c r="F86" s="21"/>
      <x:c r="G86" s="16"/>
      <x:c r="H86" s="16"/>
      <x:c r="I86" s="16"/>
      <x:c r="J86" s="18" t="str">
        <x:f>IF(COUNTA(A86:I86)=0,"",IF(TRIM(A86&amp;"")="","Missing drawing record ID; ","")&amp;IF(AND(K86&lt;&gt;"",COUNTIFS('Drawing Register'!$K$8:$K$157,SUBSTITUTE(SUBSTITUTE(SUBSTITUTE(K86,"~","~~"),"*","~*"),"?","~?"))&gt;1),"Duplicate drawing record ID; ","")&amp;IF(TRIM(B86&amp;"")="","Missing document role; ","")&amp;IF(TRIM(C86&amp;"")="","Missing document number; ","")&amp;IF(TRIM(D86&amp;"")="","Missing document title; ","")&amp;IF(TRIM(E86&amp;"")="","Missing revision; ","")&amp;IF(TRIM(G86&amp;"")="","Missing document status; ","")&amp;IF(TRIM(H86&amp;"")="","Missing document location or pending note; ","")&amp;IF(AND(F86&lt;&gt;"",NOT(ISNUMBER(F86))),"Enter Excel date for issue date; ",""))</x:f>
      </x:c>
      <x:c r="K86" s="18" t="str">
        <x:f>UPPER(TRIM(A86&amp;""))</x:f>
      </x:c>
    </x:row>
    <x:row r="87" ht="27" customHeight="1">
      <x:c r="A87" s="16"/>
      <x:c r="B87" s="16"/>
      <x:c r="C87" s="16"/>
      <x:c r="D87" s="16"/>
      <x:c r="E87" s="16"/>
      <x:c r="F87" s="21"/>
      <x:c r="G87" s="16"/>
      <x:c r="H87" s="16"/>
      <x:c r="I87" s="16"/>
      <x:c r="J87" s="18" t="str">
        <x:f>IF(COUNTA(A87:I87)=0,"",IF(TRIM(A87&amp;"")="","Missing drawing record ID; ","")&amp;IF(AND(K87&lt;&gt;"",COUNTIFS('Drawing Register'!$K$8:$K$157,SUBSTITUTE(SUBSTITUTE(SUBSTITUTE(K87,"~","~~"),"*","~*"),"?","~?"))&gt;1),"Duplicate drawing record ID; ","")&amp;IF(TRIM(B87&amp;"")="","Missing document role; ","")&amp;IF(TRIM(C87&amp;"")="","Missing document number; ","")&amp;IF(TRIM(D87&amp;"")="","Missing document title; ","")&amp;IF(TRIM(E87&amp;"")="","Missing revision; ","")&amp;IF(TRIM(G87&amp;"")="","Missing document status; ","")&amp;IF(TRIM(H87&amp;"")="","Missing document location or pending note; ","")&amp;IF(AND(F87&lt;&gt;"",NOT(ISNUMBER(F87))),"Enter Excel date for issue date; ",""))</x:f>
      </x:c>
      <x:c r="K87" s="18" t="str">
        <x:f>UPPER(TRIM(A87&amp;""))</x:f>
      </x:c>
    </x:row>
    <x:row r="88" ht="27" customHeight="1">
      <x:c r="A88" s="16"/>
      <x:c r="B88" s="16"/>
      <x:c r="C88" s="16"/>
      <x:c r="D88" s="16"/>
      <x:c r="E88" s="16"/>
      <x:c r="F88" s="21"/>
      <x:c r="G88" s="16"/>
      <x:c r="H88" s="16"/>
      <x:c r="I88" s="16"/>
      <x:c r="J88" s="18" t="str">
        <x:f>IF(COUNTA(A88:I88)=0,"",IF(TRIM(A88&amp;"")="","Missing drawing record ID; ","")&amp;IF(AND(K88&lt;&gt;"",COUNTIFS('Drawing Register'!$K$8:$K$157,SUBSTITUTE(SUBSTITUTE(SUBSTITUTE(K88,"~","~~"),"*","~*"),"?","~?"))&gt;1),"Duplicate drawing record ID; ","")&amp;IF(TRIM(B88&amp;"")="","Missing document role; ","")&amp;IF(TRIM(C88&amp;"")="","Missing document number; ","")&amp;IF(TRIM(D88&amp;"")="","Missing document title; ","")&amp;IF(TRIM(E88&amp;"")="","Missing revision; ","")&amp;IF(TRIM(G88&amp;"")="","Missing document status; ","")&amp;IF(TRIM(H88&amp;"")="","Missing document location or pending note; ","")&amp;IF(AND(F88&lt;&gt;"",NOT(ISNUMBER(F88))),"Enter Excel date for issue date; ",""))</x:f>
      </x:c>
      <x:c r="K88" s="18" t="str">
        <x:f>UPPER(TRIM(A88&amp;""))</x:f>
      </x:c>
    </x:row>
    <x:row r="89" ht="27" customHeight="1">
      <x:c r="A89" s="16"/>
      <x:c r="B89" s="16"/>
      <x:c r="C89" s="16"/>
      <x:c r="D89" s="16"/>
      <x:c r="E89" s="16"/>
      <x:c r="F89" s="21"/>
      <x:c r="G89" s="16"/>
      <x:c r="H89" s="16"/>
      <x:c r="I89" s="16"/>
      <x:c r="J89" s="18" t="str">
        <x:f>IF(COUNTA(A89:I89)=0,"",IF(TRIM(A89&amp;"")="","Missing drawing record ID; ","")&amp;IF(AND(K89&lt;&gt;"",COUNTIFS('Drawing Register'!$K$8:$K$157,SUBSTITUTE(SUBSTITUTE(SUBSTITUTE(K89,"~","~~"),"*","~*"),"?","~?"))&gt;1),"Duplicate drawing record ID; ","")&amp;IF(TRIM(B89&amp;"")="","Missing document role; ","")&amp;IF(TRIM(C89&amp;"")="","Missing document number; ","")&amp;IF(TRIM(D89&amp;"")="","Missing document title; ","")&amp;IF(TRIM(E89&amp;"")="","Missing revision; ","")&amp;IF(TRIM(G89&amp;"")="","Missing document status; ","")&amp;IF(TRIM(H89&amp;"")="","Missing document location or pending note; ","")&amp;IF(AND(F89&lt;&gt;"",NOT(ISNUMBER(F89))),"Enter Excel date for issue date; ",""))</x:f>
      </x:c>
      <x:c r="K89" s="18" t="str">
        <x:f>UPPER(TRIM(A89&amp;""))</x:f>
      </x:c>
    </x:row>
    <x:row r="90" ht="27" customHeight="1">
      <x:c r="A90" s="16"/>
      <x:c r="B90" s="16"/>
      <x:c r="C90" s="16"/>
      <x:c r="D90" s="16"/>
      <x:c r="E90" s="16"/>
      <x:c r="F90" s="21"/>
      <x:c r="G90" s="16"/>
      <x:c r="H90" s="16"/>
      <x:c r="I90" s="16"/>
      <x:c r="J90" s="18" t="str">
        <x:f>IF(COUNTA(A90:I90)=0,"",IF(TRIM(A90&amp;"")="","Missing drawing record ID; ","")&amp;IF(AND(K90&lt;&gt;"",COUNTIFS('Drawing Register'!$K$8:$K$157,SUBSTITUTE(SUBSTITUTE(SUBSTITUTE(K90,"~","~~"),"*","~*"),"?","~?"))&gt;1),"Duplicate drawing record ID; ","")&amp;IF(TRIM(B90&amp;"")="","Missing document role; ","")&amp;IF(TRIM(C90&amp;"")="","Missing document number; ","")&amp;IF(TRIM(D90&amp;"")="","Missing document title; ","")&amp;IF(TRIM(E90&amp;"")="","Missing revision; ","")&amp;IF(TRIM(G90&amp;"")="","Missing document status; ","")&amp;IF(TRIM(H90&amp;"")="","Missing document location or pending note; ","")&amp;IF(AND(F90&lt;&gt;"",NOT(ISNUMBER(F90))),"Enter Excel date for issue date; ",""))</x:f>
      </x:c>
      <x:c r="K90" s="18" t="str">
        <x:f>UPPER(TRIM(A90&amp;""))</x:f>
      </x:c>
    </x:row>
    <x:row r="91" ht="27" customHeight="1">
      <x:c r="A91" s="16"/>
      <x:c r="B91" s="16"/>
      <x:c r="C91" s="16"/>
      <x:c r="D91" s="16"/>
      <x:c r="E91" s="16"/>
      <x:c r="F91" s="21"/>
      <x:c r="G91" s="16"/>
      <x:c r="H91" s="16"/>
      <x:c r="I91" s="16"/>
      <x:c r="J91" s="18" t="str">
        <x:f>IF(COUNTA(A91:I91)=0,"",IF(TRIM(A91&amp;"")="","Missing drawing record ID; ","")&amp;IF(AND(K91&lt;&gt;"",COUNTIFS('Drawing Register'!$K$8:$K$157,SUBSTITUTE(SUBSTITUTE(SUBSTITUTE(K91,"~","~~"),"*","~*"),"?","~?"))&gt;1),"Duplicate drawing record ID; ","")&amp;IF(TRIM(B91&amp;"")="","Missing document role; ","")&amp;IF(TRIM(C91&amp;"")="","Missing document number; ","")&amp;IF(TRIM(D91&amp;"")="","Missing document title; ","")&amp;IF(TRIM(E91&amp;"")="","Missing revision; ","")&amp;IF(TRIM(G91&amp;"")="","Missing document status; ","")&amp;IF(TRIM(H91&amp;"")="","Missing document location or pending note; ","")&amp;IF(AND(F91&lt;&gt;"",NOT(ISNUMBER(F91))),"Enter Excel date for issue date; ",""))</x:f>
      </x:c>
      <x:c r="K91" s="18" t="str">
        <x:f>UPPER(TRIM(A91&amp;""))</x:f>
      </x:c>
    </x:row>
    <x:row r="92" ht="27" customHeight="1">
      <x:c r="A92" s="16"/>
      <x:c r="B92" s="16"/>
      <x:c r="C92" s="16"/>
      <x:c r="D92" s="16"/>
      <x:c r="E92" s="16"/>
      <x:c r="F92" s="21"/>
      <x:c r="G92" s="16"/>
      <x:c r="H92" s="16"/>
      <x:c r="I92" s="16"/>
      <x:c r="J92" s="18" t="str">
        <x:f>IF(COUNTA(A92:I92)=0,"",IF(TRIM(A92&amp;"")="","Missing drawing record ID; ","")&amp;IF(AND(K92&lt;&gt;"",COUNTIFS('Drawing Register'!$K$8:$K$157,SUBSTITUTE(SUBSTITUTE(SUBSTITUTE(K92,"~","~~"),"*","~*"),"?","~?"))&gt;1),"Duplicate drawing record ID; ","")&amp;IF(TRIM(B92&amp;"")="","Missing document role; ","")&amp;IF(TRIM(C92&amp;"")="","Missing document number; ","")&amp;IF(TRIM(D92&amp;"")="","Missing document title; ","")&amp;IF(TRIM(E92&amp;"")="","Missing revision; ","")&amp;IF(TRIM(G92&amp;"")="","Missing document status; ","")&amp;IF(TRIM(H92&amp;"")="","Missing document location or pending note; ","")&amp;IF(AND(F92&lt;&gt;"",NOT(ISNUMBER(F92))),"Enter Excel date for issue date; ",""))</x:f>
      </x:c>
      <x:c r="K92" s="18" t="str">
        <x:f>UPPER(TRIM(A92&amp;""))</x:f>
      </x:c>
    </x:row>
    <x:row r="93" ht="27" customHeight="1">
      <x:c r="A93" s="16"/>
      <x:c r="B93" s="16"/>
      <x:c r="C93" s="16"/>
      <x:c r="D93" s="16"/>
      <x:c r="E93" s="16"/>
      <x:c r="F93" s="21"/>
      <x:c r="G93" s="16"/>
      <x:c r="H93" s="16"/>
      <x:c r="I93" s="16"/>
      <x:c r="J93" s="18" t="str">
        <x:f>IF(COUNTA(A93:I93)=0,"",IF(TRIM(A93&amp;"")="","Missing drawing record ID; ","")&amp;IF(AND(K93&lt;&gt;"",COUNTIFS('Drawing Register'!$K$8:$K$157,SUBSTITUTE(SUBSTITUTE(SUBSTITUTE(K93,"~","~~"),"*","~*"),"?","~?"))&gt;1),"Duplicate drawing record ID; ","")&amp;IF(TRIM(B93&amp;"")="","Missing document role; ","")&amp;IF(TRIM(C93&amp;"")="","Missing document number; ","")&amp;IF(TRIM(D93&amp;"")="","Missing document title; ","")&amp;IF(TRIM(E93&amp;"")="","Missing revision; ","")&amp;IF(TRIM(G93&amp;"")="","Missing document status; ","")&amp;IF(TRIM(H93&amp;"")="","Missing document location or pending note; ","")&amp;IF(AND(F93&lt;&gt;"",NOT(ISNUMBER(F93))),"Enter Excel date for issue date; ",""))</x:f>
      </x:c>
      <x:c r="K93" s="18" t="str">
        <x:f>UPPER(TRIM(A93&amp;""))</x:f>
      </x:c>
    </x:row>
    <x:row r="94" ht="27" customHeight="1">
      <x:c r="A94" s="16"/>
      <x:c r="B94" s="16"/>
      <x:c r="C94" s="16"/>
      <x:c r="D94" s="16"/>
      <x:c r="E94" s="16"/>
      <x:c r="F94" s="21"/>
      <x:c r="G94" s="16"/>
      <x:c r="H94" s="16"/>
      <x:c r="I94" s="16"/>
      <x:c r="J94" s="18" t="str">
        <x:f>IF(COUNTA(A94:I94)=0,"",IF(TRIM(A94&amp;"")="","Missing drawing record ID; ","")&amp;IF(AND(K94&lt;&gt;"",COUNTIFS('Drawing Register'!$K$8:$K$157,SUBSTITUTE(SUBSTITUTE(SUBSTITUTE(K94,"~","~~"),"*","~*"),"?","~?"))&gt;1),"Duplicate drawing record ID; ","")&amp;IF(TRIM(B94&amp;"")="","Missing document role; ","")&amp;IF(TRIM(C94&amp;"")="","Missing document number; ","")&amp;IF(TRIM(D94&amp;"")="","Missing document title; ","")&amp;IF(TRIM(E94&amp;"")="","Missing revision; ","")&amp;IF(TRIM(G94&amp;"")="","Missing document status; ","")&amp;IF(TRIM(H94&amp;"")="","Missing document location or pending note; ","")&amp;IF(AND(F94&lt;&gt;"",NOT(ISNUMBER(F94))),"Enter Excel date for issue date; ",""))</x:f>
      </x:c>
      <x:c r="K94" s="18" t="str">
        <x:f>UPPER(TRIM(A94&amp;""))</x:f>
      </x:c>
    </x:row>
    <x:row r="95" ht="27" customHeight="1">
      <x:c r="A95" s="16"/>
      <x:c r="B95" s="16"/>
      <x:c r="C95" s="16"/>
      <x:c r="D95" s="16"/>
      <x:c r="E95" s="16"/>
      <x:c r="F95" s="21"/>
      <x:c r="G95" s="16"/>
      <x:c r="H95" s="16"/>
      <x:c r="I95" s="16"/>
      <x:c r="J95" s="18" t="str">
        <x:f>IF(COUNTA(A95:I95)=0,"",IF(TRIM(A95&amp;"")="","Missing drawing record ID; ","")&amp;IF(AND(K95&lt;&gt;"",COUNTIFS('Drawing Register'!$K$8:$K$157,SUBSTITUTE(SUBSTITUTE(SUBSTITUTE(K95,"~","~~"),"*","~*"),"?","~?"))&gt;1),"Duplicate drawing record ID; ","")&amp;IF(TRIM(B95&amp;"")="","Missing document role; ","")&amp;IF(TRIM(C95&amp;"")="","Missing document number; ","")&amp;IF(TRIM(D95&amp;"")="","Missing document title; ","")&amp;IF(TRIM(E95&amp;"")="","Missing revision; ","")&amp;IF(TRIM(G95&amp;"")="","Missing document status; ","")&amp;IF(TRIM(H95&amp;"")="","Missing document location or pending note; ","")&amp;IF(AND(F95&lt;&gt;"",NOT(ISNUMBER(F95))),"Enter Excel date for issue date; ",""))</x:f>
      </x:c>
      <x:c r="K95" s="18" t="str">
        <x:f>UPPER(TRIM(A95&amp;""))</x:f>
      </x:c>
    </x:row>
    <x:row r="96" ht="27" customHeight="1">
      <x:c r="A96" s="16"/>
      <x:c r="B96" s="16"/>
      <x:c r="C96" s="16"/>
      <x:c r="D96" s="16"/>
      <x:c r="E96" s="16"/>
      <x:c r="F96" s="21"/>
      <x:c r="G96" s="16"/>
      <x:c r="H96" s="16"/>
      <x:c r="I96" s="16"/>
      <x:c r="J96" s="18" t="str">
        <x:f>IF(COUNTA(A96:I96)=0,"",IF(TRIM(A96&amp;"")="","Missing drawing record ID; ","")&amp;IF(AND(K96&lt;&gt;"",COUNTIFS('Drawing Register'!$K$8:$K$157,SUBSTITUTE(SUBSTITUTE(SUBSTITUTE(K96,"~","~~"),"*","~*"),"?","~?"))&gt;1),"Duplicate drawing record ID; ","")&amp;IF(TRIM(B96&amp;"")="","Missing document role; ","")&amp;IF(TRIM(C96&amp;"")="","Missing document number; ","")&amp;IF(TRIM(D96&amp;"")="","Missing document title; ","")&amp;IF(TRIM(E96&amp;"")="","Missing revision; ","")&amp;IF(TRIM(G96&amp;"")="","Missing document status; ","")&amp;IF(TRIM(H96&amp;"")="","Missing document location or pending note; ","")&amp;IF(AND(F96&lt;&gt;"",NOT(ISNUMBER(F96))),"Enter Excel date for issue date; ",""))</x:f>
      </x:c>
      <x:c r="K96" s="18" t="str">
        <x:f>UPPER(TRIM(A96&amp;""))</x:f>
      </x:c>
    </x:row>
    <x:row r="97" ht="27" customHeight="1">
      <x:c r="A97" s="16"/>
      <x:c r="B97" s="16"/>
      <x:c r="C97" s="16"/>
      <x:c r="D97" s="16"/>
      <x:c r="E97" s="16"/>
      <x:c r="F97" s="21"/>
      <x:c r="G97" s="16"/>
      <x:c r="H97" s="16"/>
      <x:c r="I97" s="16"/>
      <x:c r="J97" s="18" t="str">
        <x:f>IF(COUNTA(A97:I97)=0,"",IF(TRIM(A97&amp;"")="","Missing drawing record ID; ","")&amp;IF(AND(K97&lt;&gt;"",COUNTIFS('Drawing Register'!$K$8:$K$157,SUBSTITUTE(SUBSTITUTE(SUBSTITUTE(K97,"~","~~"),"*","~*"),"?","~?"))&gt;1),"Duplicate drawing record ID; ","")&amp;IF(TRIM(B97&amp;"")="","Missing document role; ","")&amp;IF(TRIM(C97&amp;"")="","Missing document number; ","")&amp;IF(TRIM(D97&amp;"")="","Missing document title; ","")&amp;IF(TRIM(E97&amp;"")="","Missing revision; ","")&amp;IF(TRIM(G97&amp;"")="","Missing document status; ","")&amp;IF(TRIM(H97&amp;"")="","Missing document location or pending note; ","")&amp;IF(AND(F97&lt;&gt;"",NOT(ISNUMBER(F97))),"Enter Excel date for issue date; ",""))</x:f>
      </x:c>
      <x:c r="K97" s="18" t="str">
        <x:f>UPPER(TRIM(A97&amp;""))</x:f>
      </x:c>
    </x:row>
    <x:row r="98" ht="27" customHeight="1">
      <x:c r="A98" s="16"/>
      <x:c r="B98" s="16"/>
      <x:c r="C98" s="16"/>
      <x:c r="D98" s="16"/>
      <x:c r="E98" s="16"/>
      <x:c r="F98" s="21"/>
      <x:c r="G98" s="16"/>
      <x:c r="H98" s="16"/>
      <x:c r="I98" s="16"/>
      <x:c r="J98" s="18" t="str">
        <x:f>IF(COUNTA(A98:I98)=0,"",IF(TRIM(A98&amp;"")="","Missing drawing record ID; ","")&amp;IF(AND(K98&lt;&gt;"",COUNTIFS('Drawing Register'!$K$8:$K$157,SUBSTITUTE(SUBSTITUTE(SUBSTITUTE(K98,"~","~~"),"*","~*"),"?","~?"))&gt;1),"Duplicate drawing record ID; ","")&amp;IF(TRIM(B98&amp;"")="","Missing document role; ","")&amp;IF(TRIM(C98&amp;"")="","Missing document number; ","")&amp;IF(TRIM(D98&amp;"")="","Missing document title; ","")&amp;IF(TRIM(E98&amp;"")="","Missing revision; ","")&amp;IF(TRIM(G98&amp;"")="","Missing document status; ","")&amp;IF(TRIM(H98&amp;"")="","Missing document location or pending note; ","")&amp;IF(AND(F98&lt;&gt;"",NOT(ISNUMBER(F98))),"Enter Excel date for issue date; ",""))</x:f>
      </x:c>
      <x:c r="K98" s="18" t="str">
        <x:f>UPPER(TRIM(A98&amp;""))</x:f>
      </x:c>
    </x:row>
    <x:row r="99" ht="27" customHeight="1">
      <x:c r="A99" s="16"/>
      <x:c r="B99" s="16"/>
      <x:c r="C99" s="16"/>
      <x:c r="D99" s="16"/>
      <x:c r="E99" s="16"/>
      <x:c r="F99" s="21"/>
      <x:c r="G99" s="16"/>
      <x:c r="H99" s="16"/>
      <x:c r="I99" s="16"/>
      <x:c r="J99" s="18" t="str">
        <x:f>IF(COUNTA(A99:I99)=0,"",IF(TRIM(A99&amp;"")="","Missing drawing record ID; ","")&amp;IF(AND(K99&lt;&gt;"",COUNTIFS('Drawing Register'!$K$8:$K$157,SUBSTITUTE(SUBSTITUTE(SUBSTITUTE(K99,"~","~~"),"*","~*"),"?","~?"))&gt;1),"Duplicate drawing record ID; ","")&amp;IF(TRIM(B99&amp;"")="","Missing document role; ","")&amp;IF(TRIM(C99&amp;"")="","Missing document number; ","")&amp;IF(TRIM(D99&amp;"")="","Missing document title; ","")&amp;IF(TRIM(E99&amp;"")="","Missing revision; ","")&amp;IF(TRIM(G99&amp;"")="","Missing document status; ","")&amp;IF(TRIM(H99&amp;"")="","Missing document location or pending note; ","")&amp;IF(AND(F99&lt;&gt;"",NOT(ISNUMBER(F99))),"Enter Excel date for issue date; ",""))</x:f>
      </x:c>
      <x:c r="K99" s="18" t="str">
        <x:f>UPPER(TRIM(A99&amp;""))</x:f>
      </x:c>
    </x:row>
    <x:row r="100" ht="27" customHeight="1">
      <x:c r="A100" s="16"/>
      <x:c r="B100" s="16"/>
      <x:c r="C100" s="16"/>
      <x:c r="D100" s="16"/>
      <x:c r="E100" s="16"/>
      <x:c r="F100" s="21"/>
      <x:c r="G100" s="16"/>
      <x:c r="H100" s="16"/>
      <x:c r="I100" s="16"/>
      <x:c r="J100" s="18" t="str">
        <x:f>IF(COUNTA(A100:I100)=0,"",IF(TRIM(A100&amp;"")="","Missing drawing record ID; ","")&amp;IF(AND(K100&lt;&gt;"",COUNTIFS('Drawing Register'!$K$8:$K$157,SUBSTITUTE(SUBSTITUTE(SUBSTITUTE(K100,"~","~~"),"*","~*"),"?","~?"))&gt;1),"Duplicate drawing record ID; ","")&amp;IF(TRIM(B100&amp;"")="","Missing document role; ","")&amp;IF(TRIM(C100&amp;"")="","Missing document number; ","")&amp;IF(TRIM(D100&amp;"")="","Missing document title; ","")&amp;IF(TRIM(E100&amp;"")="","Missing revision; ","")&amp;IF(TRIM(G100&amp;"")="","Missing document status; ","")&amp;IF(TRIM(H100&amp;"")="","Missing document location or pending note; ","")&amp;IF(AND(F100&lt;&gt;"",NOT(ISNUMBER(F100))),"Enter Excel date for issue date; ",""))</x:f>
      </x:c>
      <x:c r="K100" s="18" t="str">
        <x:f>UPPER(TRIM(A100&amp;""))</x:f>
      </x:c>
    </x:row>
    <x:row r="101" ht="27" customHeight="1">
      <x:c r="A101" s="16"/>
      <x:c r="B101" s="16"/>
      <x:c r="C101" s="16"/>
      <x:c r="D101" s="16"/>
      <x:c r="E101" s="16"/>
      <x:c r="F101" s="21"/>
      <x:c r="G101" s="16"/>
      <x:c r="H101" s="16"/>
      <x:c r="I101" s="16"/>
      <x:c r="J101" s="18" t="str">
        <x:f>IF(COUNTA(A101:I101)=0,"",IF(TRIM(A101&amp;"")="","Missing drawing record ID; ","")&amp;IF(AND(K101&lt;&gt;"",COUNTIFS('Drawing Register'!$K$8:$K$157,SUBSTITUTE(SUBSTITUTE(SUBSTITUTE(K101,"~","~~"),"*","~*"),"?","~?"))&gt;1),"Duplicate drawing record ID; ","")&amp;IF(TRIM(B101&amp;"")="","Missing document role; ","")&amp;IF(TRIM(C101&amp;"")="","Missing document number; ","")&amp;IF(TRIM(D101&amp;"")="","Missing document title; ","")&amp;IF(TRIM(E101&amp;"")="","Missing revision; ","")&amp;IF(TRIM(G101&amp;"")="","Missing document status; ","")&amp;IF(TRIM(H101&amp;"")="","Missing document location or pending note; ","")&amp;IF(AND(F101&lt;&gt;"",NOT(ISNUMBER(F101))),"Enter Excel date for issue date; ",""))</x:f>
      </x:c>
      <x:c r="K101" s="18" t="str">
        <x:f>UPPER(TRIM(A101&amp;""))</x:f>
      </x:c>
    </x:row>
    <x:row r="102" ht="27" customHeight="1">
      <x:c r="A102" s="16"/>
      <x:c r="B102" s="16"/>
      <x:c r="C102" s="16"/>
      <x:c r="D102" s="16"/>
      <x:c r="E102" s="16"/>
      <x:c r="F102" s="21"/>
      <x:c r="G102" s="16"/>
      <x:c r="H102" s="16"/>
      <x:c r="I102" s="16"/>
      <x:c r="J102" s="18" t="str">
        <x:f>IF(COUNTA(A102:I102)=0,"",IF(TRIM(A102&amp;"")="","Missing drawing record ID; ","")&amp;IF(AND(K102&lt;&gt;"",COUNTIFS('Drawing Register'!$K$8:$K$157,SUBSTITUTE(SUBSTITUTE(SUBSTITUTE(K102,"~","~~"),"*","~*"),"?","~?"))&gt;1),"Duplicate drawing record ID; ","")&amp;IF(TRIM(B102&amp;"")="","Missing document role; ","")&amp;IF(TRIM(C102&amp;"")="","Missing document number; ","")&amp;IF(TRIM(D102&amp;"")="","Missing document title; ","")&amp;IF(TRIM(E102&amp;"")="","Missing revision; ","")&amp;IF(TRIM(G102&amp;"")="","Missing document status; ","")&amp;IF(TRIM(H102&amp;"")="","Missing document location or pending note; ","")&amp;IF(AND(F102&lt;&gt;"",NOT(ISNUMBER(F102))),"Enter Excel date for issue date; ",""))</x:f>
      </x:c>
      <x:c r="K102" s="18" t="str">
        <x:f>UPPER(TRIM(A102&amp;""))</x:f>
      </x:c>
    </x:row>
    <x:row r="103" ht="27" customHeight="1">
      <x:c r="A103" s="16"/>
      <x:c r="B103" s="16"/>
      <x:c r="C103" s="16"/>
      <x:c r="D103" s="16"/>
      <x:c r="E103" s="16"/>
      <x:c r="F103" s="21"/>
      <x:c r="G103" s="16"/>
      <x:c r="H103" s="16"/>
      <x:c r="I103" s="16"/>
      <x:c r="J103" s="18" t="str">
        <x:f>IF(COUNTA(A103:I103)=0,"",IF(TRIM(A103&amp;"")="","Missing drawing record ID; ","")&amp;IF(AND(K103&lt;&gt;"",COUNTIFS('Drawing Register'!$K$8:$K$157,SUBSTITUTE(SUBSTITUTE(SUBSTITUTE(K103,"~","~~"),"*","~*"),"?","~?"))&gt;1),"Duplicate drawing record ID; ","")&amp;IF(TRIM(B103&amp;"")="","Missing document role; ","")&amp;IF(TRIM(C103&amp;"")="","Missing document number; ","")&amp;IF(TRIM(D103&amp;"")="","Missing document title; ","")&amp;IF(TRIM(E103&amp;"")="","Missing revision; ","")&amp;IF(TRIM(G103&amp;"")="","Missing document status; ","")&amp;IF(TRIM(H103&amp;"")="","Missing document location or pending note; ","")&amp;IF(AND(F103&lt;&gt;"",NOT(ISNUMBER(F103))),"Enter Excel date for issue date; ",""))</x:f>
      </x:c>
      <x:c r="K103" s="18" t="str">
        <x:f>UPPER(TRIM(A103&amp;""))</x:f>
      </x:c>
    </x:row>
    <x:row r="104" ht="27" customHeight="1">
      <x:c r="A104" s="16"/>
      <x:c r="B104" s="16"/>
      <x:c r="C104" s="16"/>
      <x:c r="D104" s="16"/>
      <x:c r="E104" s="16"/>
      <x:c r="F104" s="21"/>
      <x:c r="G104" s="16"/>
      <x:c r="H104" s="16"/>
      <x:c r="I104" s="16"/>
      <x:c r="J104" s="18" t="str">
        <x:f>IF(COUNTA(A104:I104)=0,"",IF(TRIM(A104&amp;"")="","Missing drawing record ID; ","")&amp;IF(AND(K104&lt;&gt;"",COUNTIFS('Drawing Register'!$K$8:$K$157,SUBSTITUTE(SUBSTITUTE(SUBSTITUTE(K104,"~","~~"),"*","~*"),"?","~?"))&gt;1),"Duplicate drawing record ID; ","")&amp;IF(TRIM(B104&amp;"")="","Missing document role; ","")&amp;IF(TRIM(C104&amp;"")="","Missing document number; ","")&amp;IF(TRIM(D104&amp;"")="","Missing document title; ","")&amp;IF(TRIM(E104&amp;"")="","Missing revision; ","")&amp;IF(TRIM(G104&amp;"")="","Missing document status; ","")&amp;IF(TRIM(H104&amp;"")="","Missing document location or pending note; ","")&amp;IF(AND(F104&lt;&gt;"",NOT(ISNUMBER(F104))),"Enter Excel date for issue date; ",""))</x:f>
      </x:c>
      <x:c r="K104" s="18" t="str">
        <x:f>UPPER(TRIM(A104&amp;""))</x:f>
      </x:c>
    </x:row>
    <x:row r="105" ht="27" customHeight="1">
      <x:c r="A105" s="16"/>
      <x:c r="B105" s="16"/>
      <x:c r="C105" s="16"/>
      <x:c r="D105" s="16"/>
      <x:c r="E105" s="16"/>
      <x:c r="F105" s="21"/>
      <x:c r="G105" s="16"/>
      <x:c r="H105" s="16"/>
      <x:c r="I105" s="16"/>
      <x:c r="J105" s="18" t="str">
        <x:f>IF(COUNTA(A105:I105)=0,"",IF(TRIM(A105&amp;"")="","Missing drawing record ID; ","")&amp;IF(AND(K105&lt;&gt;"",COUNTIFS('Drawing Register'!$K$8:$K$157,SUBSTITUTE(SUBSTITUTE(SUBSTITUTE(K105,"~","~~"),"*","~*"),"?","~?"))&gt;1),"Duplicate drawing record ID; ","")&amp;IF(TRIM(B105&amp;"")="","Missing document role; ","")&amp;IF(TRIM(C105&amp;"")="","Missing document number; ","")&amp;IF(TRIM(D105&amp;"")="","Missing document title; ","")&amp;IF(TRIM(E105&amp;"")="","Missing revision; ","")&amp;IF(TRIM(G105&amp;"")="","Missing document status; ","")&amp;IF(TRIM(H105&amp;"")="","Missing document location or pending note; ","")&amp;IF(AND(F105&lt;&gt;"",NOT(ISNUMBER(F105))),"Enter Excel date for issue date; ",""))</x:f>
      </x:c>
      <x:c r="K105" s="18" t="str">
        <x:f>UPPER(TRIM(A105&amp;""))</x:f>
      </x:c>
    </x:row>
    <x:row r="106" ht="27" customHeight="1">
      <x:c r="A106" s="16"/>
      <x:c r="B106" s="16"/>
      <x:c r="C106" s="16"/>
      <x:c r="D106" s="16"/>
      <x:c r="E106" s="16"/>
      <x:c r="F106" s="21"/>
      <x:c r="G106" s="16"/>
      <x:c r="H106" s="16"/>
      <x:c r="I106" s="16"/>
      <x:c r="J106" s="18" t="str">
        <x:f>IF(COUNTA(A106:I106)=0,"",IF(TRIM(A106&amp;"")="","Missing drawing record ID; ","")&amp;IF(AND(K106&lt;&gt;"",COUNTIFS('Drawing Register'!$K$8:$K$157,SUBSTITUTE(SUBSTITUTE(SUBSTITUTE(K106,"~","~~"),"*","~*"),"?","~?"))&gt;1),"Duplicate drawing record ID; ","")&amp;IF(TRIM(B106&amp;"")="","Missing document role; ","")&amp;IF(TRIM(C106&amp;"")="","Missing document number; ","")&amp;IF(TRIM(D106&amp;"")="","Missing document title; ","")&amp;IF(TRIM(E106&amp;"")="","Missing revision; ","")&amp;IF(TRIM(G106&amp;"")="","Missing document status; ","")&amp;IF(TRIM(H106&amp;"")="","Missing document location or pending note; ","")&amp;IF(AND(F106&lt;&gt;"",NOT(ISNUMBER(F106))),"Enter Excel date for issue date; ",""))</x:f>
      </x:c>
      <x:c r="K106" s="18" t="str">
        <x:f>UPPER(TRIM(A106&amp;""))</x:f>
      </x:c>
    </x:row>
    <x:row r="107" ht="27" customHeight="1">
      <x:c r="A107" s="16"/>
      <x:c r="B107" s="16"/>
      <x:c r="C107" s="16"/>
      <x:c r="D107" s="16"/>
      <x:c r="E107" s="16"/>
      <x:c r="F107" s="21"/>
      <x:c r="G107" s="16"/>
      <x:c r="H107" s="16"/>
      <x:c r="I107" s="16"/>
      <x:c r="J107" s="18" t="str">
        <x:f>IF(COUNTA(A107:I107)=0,"",IF(TRIM(A107&amp;"")="","Missing drawing record ID; ","")&amp;IF(AND(K107&lt;&gt;"",COUNTIFS('Drawing Register'!$K$8:$K$157,SUBSTITUTE(SUBSTITUTE(SUBSTITUTE(K107,"~","~~"),"*","~*"),"?","~?"))&gt;1),"Duplicate drawing record ID; ","")&amp;IF(TRIM(B107&amp;"")="","Missing document role; ","")&amp;IF(TRIM(C107&amp;"")="","Missing document number; ","")&amp;IF(TRIM(D107&amp;"")="","Missing document title; ","")&amp;IF(TRIM(E107&amp;"")="","Missing revision; ","")&amp;IF(TRIM(G107&amp;"")="","Missing document status; ","")&amp;IF(TRIM(H107&amp;"")="","Missing document location or pending note; ","")&amp;IF(AND(F107&lt;&gt;"",NOT(ISNUMBER(F107))),"Enter Excel date for issue date; ",""))</x:f>
      </x:c>
      <x:c r="K107" s="18" t="str">
        <x:f>UPPER(TRIM(A107&amp;""))</x:f>
      </x:c>
    </x:row>
    <x:row r="108" ht="27" customHeight="1">
      <x:c r="A108" s="16"/>
      <x:c r="B108" s="16"/>
      <x:c r="C108" s="16"/>
      <x:c r="D108" s="16"/>
      <x:c r="E108" s="16"/>
      <x:c r="F108" s="21"/>
      <x:c r="G108" s="16"/>
      <x:c r="H108" s="16"/>
      <x:c r="I108" s="16"/>
      <x:c r="J108" s="18" t="str">
        <x:f>IF(COUNTA(A108:I108)=0,"",IF(TRIM(A108&amp;"")="","Missing drawing record ID; ","")&amp;IF(AND(K108&lt;&gt;"",COUNTIFS('Drawing Register'!$K$8:$K$157,SUBSTITUTE(SUBSTITUTE(SUBSTITUTE(K108,"~","~~"),"*","~*"),"?","~?"))&gt;1),"Duplicate drawing record ID; ","")&amp;IF(TRIM(B108&amp;"")="","Missing document role; ","")&amp;IF(TRIM(C108&amp;"")="","Missing document number; ","")&amp;IF(TRIM(D108&amp;"")="","Missing document title; ","")&amp;IF(TRIM(E108&amp;"")="","Missing revision; ","")&amp;IF(TRIM(G108&amp;"")="","Missing document status; ","")&amp;IF(TRIM(H108&amp;"")="","Missing document location or pending note; ","")&amp;IF(AND(F108&lt;&gt;"",NOT(ISNUMBER(F108))),"Enter Excel date for issue date; ",""))</x:f>
      </x:c>
      <x:c r="K108" s="18" t="str">
        <x:f>UPPER(TRIM(A108&amp;""))</x:f>
      </x:c>
    </x:row>
    <x:row r="109" ht="27" customHeight="1">
      <x:c r="A109" s="16"/>
      <x:c r="B109" s="16"/>
      <x:c r="C109" s="16"/>
      <x:c r="D109" s="16"/>
      <x:c r="E109" s="16"/>
      <x:c r="F109" s="21"/>
      <x:c r="G109" s="16"/>
      <x:c r="H109" s="16"/>
      <x:c r="I109" s="16"/>
      <x:c r="J109" s="18" t="str">
        <x:f>IF(COUNTA(A109:I109)=0,"",IF(TRIM(A109&amp;"")="","Missing drawing record ID; ","")&amp;IF(AND(K109&lt;&gt;"",COUNTIFS('Drawing Register'!$K$8:$K$157,SUBSTITUTE(SUBSTITUTE(SUBSTITUTE(K109,"~","~~"),"*","~*"),"?","~?"))&gt;1),"Duplicate drawing record ID; ","")&amp;IF(TRIM(B109&amp;"")="","Missing document role; ","")&amp;IF(TRIM(C109&amp;"")="","Missing document number; ","")&amp;IF(TRIM(D109&amp;"")="","Missing document title; ","")&amp;IF(TRIM(E109&amp;"")="","Missing revision; ","")&amp;IF(TRIM(G109&amp;"")="","Missing document status; ","")&amp;IF(TRIM(H109&amp;"")="","Missing document location or pending note; ","")&amp;IF(AND(F109&lt;&gt;"",NOT(ISNUMBER(F109))),"Enter Excel date for issue date; ",""))</x:f>
      </x:c>
      <x:c r="K109" s="18" t="str">
        <x:f>UPPER(TRIM(A109&amp;""))</x:f>
      </x:c>
    </x:row>
    <x:row r="110" ht="27" customHeight="1">
      <x:c r="A110" s="16"/>
      <x:c r="B110" s="16"/>
      <x:c r="C110" s="16"/>
      <x:c r="D110" s="16"/>
      <x:c r="E110" s="16"/>
      <x:c r="F110" s="21"/>
      <x:c r="G110" s="16"/>
      <x:c r="H110" s="16"/>
      <x:c r="I110" s="16"/>
      <x:c r="J110" s="18" t="str">
        <x:f>IF(COUNTA(A110:I110)=0,"",IF(TRIM(A110&amp;"")="","Missing drawing record ID; ","")&amp;IF(AND(K110&lt;&gt;"",COUNTIFS('Drawing Register'!$K$8:$K$157,SUBSTITUTE(SUBSTITUTE(SUBSTITUTE(K110,"~","~~"),"*","~*"),"?","~?"))&gt;1),"Duplicate drawing record ID; ","")&amp;IF(TRIM(B110&amp;"")="","Missing document role; ","")&amp;IF(TRIM(C110&amp;"")="","Missing document number; ","")&amp;IF(TRIM(D110&amp;"")="","Missing document title; ","")&amp;IF(TRIM(E110&amp;"")="","Missing revision; ","")&amp;IF(TRIM(G110&amp;"")="","Missing document status; ","")&amp;IF(TRIM(H110&amp;"")="","Missing document location or pending note; ","")&amp;IF(AND(F110&lt;&gt;"",NOT(ISNUMBER(F110))),"Enter Excel date for issue date; ",""))</x:f>
      </x:c>
      <x:c r="K110" s="18" t="str">
        <x:f>UPPER(TRIM(A110&amp;""))</x:f>
      </x:c>
    </x:row>
    <x:row r="111" ht="27" customHeight="1">
      <x:c r="A111" s="16"/>
      <x:c r="B111" s="16"/>
      <x:c r="C111" s="16"/>
      <x:c r="D111" s="16"/>
      <x:c r="E111" s="16"/>
      <x:c r="F111" s="21"/>
      <x:c r="G111" s="16"/>
      <x:c r="H111" s="16"/>
      <x:c r="I111" s="16"/>
      <x:c r="J111" s="18" t="str">
        <x:f>IF(COUNTA(A111:I111)=0,"",IF(TRIM(A111&amp;"")="","Missing drawing record ID; ","")&amp;IF(AND(K111&lt;&gt;"",COUNTIFS('Drawing Register'!$K$8:$K$157,SUBSTITUTE(SUBSTITUTE(SUBSTITUTE(K111,"~","~~"),"*","~*"),"?","~?"))&gt;1),"Duplicate drawing record ID; ","")&amp;IF(TRIM(B111&amp;"")="","Missing document role; ","")&amp;IF(TRIM(C111&amp;"")="","Missing document number; ","")&amp;IF(TRIM(D111&amp;"")="","Missing document title; ","")&amp;IF(TRIM(E111&amp;"")="","Missing revision; ","")&amp;IF(TRIM(G111&amp;"")="","Missing document status; ","")&amp;IF(TRIM(H111&amp;"")="","Missing document location or pending note; ","")&amp;IF(AND(F111&lt;&gt;"",NOT(ISNUMBER(F111))),"Enter Excel date for issue date; ",""))</x:f>
      </x:c>
      <x:c r="K111" s="18" t="str">
        <x:f>UPPER(TRIM(A111&amp;""))</x:f>
      </x:c>
    </x:row>
    <x:row r="112" ht="27" customHeight="1">
      <x:c r="A112" s="16"/>
      <x:c r="B112" s="16"/>
      <x:c r="C112" s="16"/>
      <x:c r="D112" s="16"/>
      <x:c r="E112" s="16"/>
      <x:c r="F112" s="21"/>
      <x:c r="G112" s="16"/>
      <x:c r="H112" s="16"/>
      <x:c r="I112" s="16"/>
      <x:c r="J112" s="18" t="str">
        <x:f>IF(COUNTA(A112:I112)=0,"",IF(TRIM(A112&amp;"")="","Missing drawing record ID; ","")&amp;IF(AND(K112&lt;&gt;"",COUNTIFS('Drawing Register'!$K$8:$K$157,SUBSTITUTE(SUBSTITUTE(SUBSTITUTE(K112,"~","~~"),"*","~*"),"?","~?"))&gt;1),"Duplicate drawing record ID; ","")&amp;IF(TRIM(B112&amp;"")="","Missing document role; ","")&amp;IF(TRIM(C112&amp;"")="","Missing document number; ","")&amp;IF(TRIM(D112&amp;"")="","Missing document title; ","")&amp;IF(TRIM(E112&amp;"")="","Missing revision; ","")&amp;IF(TRIM(G112&amp;"")="","Missing document status; ","")&amp;IF(TRIM(H112&amp;"")="","Missing document location or pending note; ","")&amp;IF(AND(F112&lt;&gt;"",NOT(ISNUMBER(F112))),"Enter Excel date for issue date; ",""))</x:f>
      </x:c>
      <x:c r="K112" s="18" t="str">
        <x:f>UPPER(TRIM(A112&amp;""))</x:f>
      </x:c>
    </x:row>
    <x:row r="113" ht="27" customHeight="1">
      <x:c r="A113" s="16"/>
      <x:c r="B113" s="16"/>
      <x:c r="C113" s="16"/>
      <x:c r="D113" s="16"/>
      <x:c r="E113" s="16"/>
      <x:c r="F113" s="21"/>
      <x:c r="G113" s="16"/>
      <x:c r="H113" s="16"/>
      <x:c r="I113" s="16"/>
      <x:c r="J113" s="18" t="str">
        <x:f>IF(COUNTA(A113:I113)=0,"",IF(TRIM(A113&amp;"")="","Missing drawing record ID; ","")&amp;IF(AND(K113&lt;&gt;"",COUNTIFS('Drawing Register'!$K$8:$K$157,SUBSTITUTE(SUBSTITUTE(SUBSTITUTE(K113,"~","~~"),"*","~*"),"?","~?"))&gt;1),"Duplicate drawing record ID; ","")&amp;IF(TRIM(B113&amp;"")="","Missing document role; ","")&amp;IF(TRIM(C113&amp;"")="","Missing document number; ","")&amp;IF(TRIM(D113&amp;"")="","Missing document title; ","")&amp;IF(TRIM(E113&amp;"")="","Missing revision; ","")&amp;IF(TRIM(G113&amp;"")="","Missing document status; ","")&amp;IF(TRIM(H113&amp;"")="","Missing document location or pending note; ","")&amp;IF(AND(F113&lt;&gt;"",NOT(ISNUMBER(F113))),"Enter Excel date for issue date; ",""))</x:f>
      </x:c>
      <x:c r="K113" s="18" t="str">
        <x:f>UPPER(TRIM(A113&amp;""))</x:f>
      </x:c>
    </x:row>
    <x:row r="114" ht="27" customHeight="1">
      <x:c r="A114" s="16"/>
      <x:c r="B114" s="16"/>
      <x:c r="C114" s="16"/>
      <x:c r="D114" s="16"/>
      <x:c r="E114" s="16"/>
      <x:c r="F114" s="21"/>
      <x:c r="G114" s="16"/>
      <x:c r="H114" s="16"/>
      <x:c r="I114" s="16"/>
      <x:c r="J114" s="18" t="str">
        <x:f>IF(COUNTA(A114:I114)=0,"",IF(TRIM(A114&amp;"")="","Missing drawing record ID; ","")&amp;IF(AND(K114&lt;&gt;"",COUNTIFS('Drawing Register'!$K$8:$K$157,SUBSTITUTE(SUBSTITUTE(SUBSTITUTE(K114,"~","~~"),"*","~*"),"?","~?"))&gt;1),"Duplicate drawing record ID; ","")&amp;IF(TRIM(B114&amp;"")="","Missing document role; ","")&amp;IF(TRIM(C114&amp;"")="","Missing document number; ","")&amp;IF(TRIM(D114&amp;"")="","Missing document title; ","")&amp;IF(TRIM(E114&amp;"")="","Missing revision; ","")&amp;IF(TRIM(G114&amp;"")="","Missing document status; ","")&amp;IF(TRIM(H114&amp;"")="","Missing document location or pending note; ","")&amp;IF(AND(F114&lt;&gt;"",NOT(ISNUMBER(F114))),"Enter Excel date for issue date; ",""))</x:f>
      </x:c>
      <x:c r="K114" s="18" t="str">
        <x:f>UPPER(TRIM(A114&amp;""))</x:f>
      </x:c>
    </x:row>
    <x:row r="115" ht="27" customHeight="1">
      <x:c r="A115" s="16"/>
      <x:c r="B115" s="16"/>
      <x:c r="C115" s="16"/>
      <x:c r="D115" s="16"/>
      <x:c r="E115" s="16"/>
      <x:c r="F115" s="21"/>
      <x:c r="G115" s="16"/>
      <x:c r="H115" s="16"/>
      <x:c r="I115" s="16"/>
      <x:c r="J115" s="18" t="str">
        <x:f>IF(COUNTA(A115:I115)=0,"",IF(TRIM(A115&amp;"")="","Missing drawing record ID; ","")&amp;IF(AND(K115&lt;&gt;"",COUNTIFS('Drawing Register'!$K$8:$K$157,SUBSTITUTE(SUBSTITUTE(SUBSTITUTE(K115,"~","~~"),"*","~*"),"?","~?"))&gt;1),"Duplicate drawing record ID; ","")&amp;IF(TRIM(B115&amp;"")="","Missing document role; ","")&amp;IF(TRIM(C115&amp;"")="","Missing document number; ","")&amp;IF(TRIM(D115&amp;"")="","Missing document title; ","")&amp;IF(TRIM(E115&amp;"")="","Missing revision; ","")&amp;IF(TRIM(G115&amp;"")="","Missing document status; ","")&amp;IF(TRIM(H115&amp;"")="","Missing document location or pending note; ","")&amp;IF(AND(F115&lt;&gt;"",NOT(ISNUMBER(F115))),"Enter Excel date for issue date; ",""))</x:f>
      </x:c>
      <x:c r="K115" s="18" t="str">
        <x:f>UPPER(TRIM(A115&amp;""))</x:f>
      </x:c>
    </x:row>
    <x:row r="116" ht="27" customHeight="1">
      <x:c r="A116" s="16"/>
      <x:c r="B116" s="16"/>
      <x:c r="C116" s="16"/>
      <x:c r="D116" s="16"/>
      <x:c r="E116" s="16"/>
      <x:c r="F116" s="21"/>
      <x:c r="G116" s="16"/>
      <x:c r="H116" s="16"/>
      <x:c r="I116" s="16"/>
      <x:c r="J116" s="18" t="str">
        <x:f>IF(COUNTA(A116:I116)=0,"",IF(TRIM(A116&amp;"")="","Missing drawing record ID; ","")&amp;IF(AND(K116&lt;&gt;"",COUNTIFS('Drawing Register'!$K$8:$K$157,SUBSTITUTE(SUBSTITUTE(SUBSTITUTE(K116,"~","~~"),"*","~*"),"?","~?"))&gt;1),"Duplicate drawing record ID; ","")&amp;IF(TRIM(B116&amp;"")="","Missing document role; ","")&amp;IF(TRIM(C116&amp;"")="","Missing document number; ","")&amp;IF(TRIM(D116&amp;"")="","Missing document title; ","")&amp;IF(TRIM(E116&amp;"")="","Missing revision; ","")&amp;IF(TRIM(G116&amp;"")="","Missing document status; ","")&amp;IF(TRIM(H116&amp;"")="","Missing document location or pending note; ","")&amp;IF(AND(F116&lt;&gt;"",NOT(ISNUMBER(F116))),"Enter Excel date for issue date; ",""))</x:f>
      </x:c>
      <x:c r="K116" s="18" t="str">
        <x:f>UPPER(TRIM(A116&amp;""))</x:f>
      </x:c>
    </x:row>
    <x:row r="117" ht="27" customHeight="1">
      <x:c r="A117" s="16"/>
      <x:c r="B117" s="16"/>
      <x:c r="C117" s="16"/>
      <x:c r="D117" s="16"/>
      <x:c r="E117" s="16"/>
      <x:c r="F117" s="21"/>
      <x:c r="G117" s="16"/>
      <x:c r="H117" s="16"/>
      <x:c r="I117" s="16"/>
      <x:c r="J117" s="18" t="str">
        <x:f>IF(COUNTA(A117:I117)=0,"",IF(TRIM(A117&amp;"")="","Missing drawing record ID; ","")&amp;IF(AND(K117&lt;&gt;"",COUNTIFS('Drawing Register'!$K$8:$K$157,SUBSTITUTE(SUBSTITUTE(SUBSTITUTE(K117,"~","~~"),"*","~*"),"?","~?"))&gt;1),"Duplicate drawing record ID; ","")&amp;IF(TRIM(B117&amp;"")="","Missing document role; ","")&amp;IF(TRIM(C117&amp;"")="","Missing document number; ","")&amp;IF(TRIM(D117&amp;"")="","Missing document title; ","")&amp;IF(TRIM(E117&amp;"")="","Missing revision; ","")&amp;IF(TRIM(G117&amp;"")="","Missing document status; ","")&amp;IF(TRIM(H117&amp;"")="","Missing document location or pending note; ","")&amp;IF(AND(F117&lt;&gt;"",NOT(ISNUMBER(F117))),"Enter Excel date for issue date; ",""))</x:f>
      </x:c>
      <x:c r="K117" s="18" t="str">
        <x:f>UPPER(TRIM(A117&amp;""))</x:f>
      </x:c>
    </x:row>
    <x:row r="118" ht="27" customHeight="1">
      <x:c r="A118" s="16"/>
      <x:c r="B118" s="16"/>
      <x:c r="C118" s="16"/>
      <x:c r="D118" s="16"/>
      <x:c r="E118" s="16"/>
      <x:c r="F118" s="21"/>
      <x:c r="G118" s="16"/>
      <x:c r="H118" s="16"/>
      <x:c r="I118" s="16"/>
      <x:c r="J118" s="18" t="str">
        <x:f>IF(COUNTA(A118:I118)=0,"",IF(TRIM(A118&amp;"")="","Missing drawing record ID; ","")&amp;IF(AND(K118&lt;&gt;"",COUNTIFS('Drawing Register'!$K$8:$K$157,SUBSTITUTE(SUBSTITUTE(SUBSTITUTE(K118,"~","~~"),"*","~*"),"?","~?"))&gt;1),"Duplicate drawing record ID; ","")&amp;IF(TRIM(B118&amp;"")="","Missing document role; ","")&amp;IF(TRIM(C118&amp;"")="","Missing document number; ","")&amp;IF(TRIM(D118&amp;"")="","Missing document title; ","")&amp;IF(TRIM(E118&amp;"")="","Missing revision; ","")&amp;IF(TRIM(G118&amp;"")="","Missing document status; ","")&amp;IF(TRIM(H118&amp;"")="","Missing document location or pending note; ","")&amp;IF(AND(F118&lt;&gt;"",NOT(ISNUMBER(F118))),"Enter Excel date for issue date; ",""))</x:f>
      </x:c>
      <x:c r="K118" s="18" t="str">
        <x:f>UPPER(TRIM(A118&amp;""))</x:f>
      </x:c>
    </x:row>
    <x:row r="119" ht="27" customHeight="1">
      <x:c r="A119" s="16"/>
      <x:c r="B119" s="16"/>
      <x:c r="C119" s="16"/>
      <x:c r="D119" s="16"/>
      <x:c r="E119" s="16"/>
      <x:c r="F119" s="21"/>
      <x:c r="G119" s="16"/>
      <x:c r="H119" s="16"/>
      <x:c r="I119" s="16"/>
      <x:c r="J119" s="18" t="str">
        <x:f>IF(COUNTA(A119:I119)=0,"",IF(TRIM(A119&amp;"")="","Missing drawing record ID; ","")&amp;IF(AND(K119&lt;&gt;"",COUNTIFS('Drawing Register'!$K$8:$K$157,SUBSTITUTE(SUBSTITUTE(SUBSTITUTE(K119,"~","~~"),"*","~*"),"?","~?"))&gt;1),"Duplicate drawing record ID; ","")&amp;IF(TRIM(B119&amp;"")="","Missing document role; ","")&amp;IF(TRIM(C119&amp;"")="","Missing document number; ","")&amp;IF(TRIM(D119&amp;"")="","Missing document title; ","")&amp;IF(TRIM(E119&amp;"")="","Missing revision; ","")&amp;IF(TRIM(G119&amp;"")="","Missing document status; ","")&amp;IF(TRIM(H119&amp;"")="","Missing document location or pending note; ","")&amp;IF(AND(F119&lt;&gt;"",NOT(ISNUMBER(F119))),"Enter Excel date for issue date; ",""))</x:f>
      </x:c>
      <x:c r="K119" s="18" t="str">
        <x:f>UPPER(TRIM(A119&amp;""))</x:f>
      </x:c>
    </x:row>
    <x:row r="120" ht="27" customHeight="1">
      <x:c r="A120" s="16"/>
      <x:c r="B120" s="16"/>
      <x:c r="C120" s="16"/>
      <x:c r="D120" s="16"/>
      <x:c r="E120" s="16"/>
      <x:c r="F120" s="21"/>
      <x:c r="G120" s="16"/>
      <x:c r="H120" s="16"/>
      <x:c r="I120" s="16"/>
      <x:c r="J120" s="18" t="str">
        <x:f>IF(COUNTA(A120:I120)=0,"",IF(TRIM(A120&amp;"")="","Missing drawing record ID; ","")&amp;IF(AND(K120&lt;&gt;"",COUNTIFS('Drawing Register'!$K$8:$K$157,SUBSTITUTE(SUBSTITUTE(SUBSTITUTE(K120,"~","~~"),"*","~*"),"?","~?"))&gt;1),"Duplicate drawing record ID; ","")&amp;IF(TRIM(B120&amp;"")="","Missing document role; ","")&amp;IF(TRIM(C120&amp;"")="","Missing document number; ","")&amp;IF(TRIM(D120&amp;"")="","Missing document title; ","")&amp;IF(TRIM(E120&amp;"")="","Missing revision; ","")&amp;IF(TRIM(G120&amp;"")="","Missing document status; ","")&amp;IF(TRIM(H120&amp;"")="","Missing document location or pending note; ","")&amp;IF(AND(F120&lt;&gt;"",NOT(ISNUMBER(F120))),"Enter Excel date for issue date; ",""))</x:f>
      </x:c>
      <x:c r="K120" s="18" t="str">
        <x:f>UPPER(TRIM(A120&amp;""))</x:f>
      </x:c>
    </x:row>
    <x:row r="121" ht="27" customHeight="1">
      <x:c r="A121" s="16"/>
      <x:c r="B121" s="16"/>
      <x:c r="C121" s="16"/>
      <x:c r="D121" s="16"/>
      <x:c r="E121" s="16"/>
      <x:c r="F121" s="21"/>
      <x:c r="G121" s="16"/>
      <x:c r="H121" s="16"/>
      <x:c r="I121" s="16"/>
      <x:c r="J121" s="18" t="str">
        <x:f>IF(COUNTA(A121:I121)=0,"",IF(TRIM(A121&amp;"")="","Missing drawing record ID; ","")&amp;IF(AND(K121&lt;&gt;"",COUNTIFS('Drawing Register'!$K$8:$K$157,SUBSTITUTE(SUBSTITUTE(SUBSTITUTE(K121,"~","~~"),"*","~*"),"?","~?"))&gt;1),"Duplicate drawing record ID; ","")&amp;IF(TRIM(B121&amp;"")="","Missing document role; ","")&amp;IF(TRIM(C121&amp;"")="","Missing document number; ","")&amp;IF(TRIM(D121&amp;"")="","Missing document title; ","")&amp;IF(TRIM(E121&amp;"")="","Missing revision; ","")&amp;IF(TRIM(G121&amp;"")="","Missing document status; ","")&amp;IF(TRIM(H121&amp;"")="","Missing document location or pending note; ","")&amp;IF(AND(F121&lt;&gt;"",NOT(ISNUMBER(F121))),"Enter Excel date for issue date; ",""))</x:f>
      </x:c>
      <x:c r="K121" s="18" t="str">
        <x:f>UPPER(TRIM(A121&amp;""))</x:f>
      </x:c>
    </x:row>
    <x:row r="122" ht="27" customHeight="1">
      <x:c r="A122" s="16"/>
      <x:c r="B122" s="16"/>
      <x:c r="C122" s="16"/>
      <x:c r="D122" s="16"/>
      <x:c r="E122" s="16"/>
      <x:c r="F122" s="21"/>
      <x:c r="G122" s="16"/>
      <x:c r="H122" s="16"/>
      <x:c r="I122" s="16"/>
      <x:c r="J122" s="18" t="str">
        <x:f>IF(COUNTA(A122:I122)=0,"",IF(TRIM(A122&amp;"")="","Missing drawing record ID; ","")&amp;IF(AND(K122&lt;&gt;"",COUNTIFS('Drawing Register'!$K$8:$K$157,SUBSTITUTE(SUBSTITUTE(SUBSTITUTE(K122,"~","~~"),"*","~*"),"?","~?"))&gt;1),"Duplicate drawing record ID; ","")&amp;IF(TRIM(B122&amp;"")="","Missing document role; ","")&amp;IF(TRIM(C122&amp;"")="","Missing document number; ","")&amp;IF(TRIM(D122&amp;"")="","Missing document title; ","")&amp;IF(TRIM(E122&amp;"")="","Missing revision; ","")&amp;IF(TRIM(G122&amp;"")="","Missing document status; ","")&amp;IF(TRIM(H122&amp;"")="","Missing document location or pending note; ","")&amp;IF(AND(F122&lt;&gt;"",NOT(ISNUMBER(F122))),"Enter Excel date for issue date; ",""))</x:f>
      </x:c>
      <x:c r="K122" s="18" t="str">
        <x:f>UPPER(TRIM(A122&amp;""))</x:f>
      </x:c>
    </x:row>
    <x:row r="123" ht="27" customHeight="1">
      <x:c r="A123" s="16"/>
      <x:c r="B123" s="16"/>
      <x:c r="C123" s="16"/>
      <x:c r="D123" s="16"/>
      <x:c r="E123" s="16"/>
      <x:c r="F123" s="21"/>
      <x:c r="G123" s="16"/>
      <x:c r="H123" s="16"/>
      <x:c r="I123" s="16"/>
      <x:c r="J123" s="18" t="str">
        <x:f>IF(COUNTA(A123:I123)=0,"",IF(TRIM(A123&amp;"")="","Missing drawing record ID; ","")&amp;IF(AND(K123&lt;&gt;"",COUNTIFS('Drawing Register'!$K$8:$K$157,SUBSTITUTE(SUBSTITUTE(SUBSTITUTE(K123,"~","~~"),"*","~*"),"?","~?"))&gt;1),"Duplicate drawing record ID; ","")&amp;IF(TRIM(B123&amp;"")="","Missing document role; ","")&amp;IF(TRIM(C123&amp;"")="","Missing document number; ","")&amp;IF(TRIM(D123&amp;"")="","Missing document title; ","")&amp;IF(TRIM(E123&amp;"")="","Missing revision; ","")&amp;IF(TRIM(G123&amp;"")="","Missing document status; ","")&amp;IF(TRIM(H123&amp;"")="","Missing document location or pending note; ","")&amp;IF(AND(F123&lt;&gt;"",NOT(ISNUMBER(F123))),"Enter Excel date for issue date; ",""))</x:f>
      </x:c>
      <x:c r="K123" s="18" t="str">
        <x:f>UPPER(TRIM(A123&amp;""))</x:f>
      </x:c>
    </x:row>
    <x:row r="124" ht="27" customHeight="1">
      <x:c r="A124" s="16"/>
      <x:c r="B124" s="16"/>
      <x:c r="C124" s="16"/>
      <x:c r="D124" s="16"/>
      <x:c r="E124" s="16"/>
      <x:c r="F124" s="21"/>
      <x:c r="G124" s="16"/>
      <x:c r="H124" s="16"/>
      <x:c r="I124" s="16"/>
      <x:c r="J124" s="18" t="str">
        <x:f>IF(COUNTA(A124:I124)=0,"",IF(TRIM(A124&amp;"")="","Missing drawing record ID; ","")&amp;IF(AND(K124&lt;&gt;"",COUNTIFS('Drawing Register'!$K$8:$K$157,SUBSTITUTE(SUBSTITUTE(SUBSTITUTE(K124,"~","~~"),"*","~*"),"?","~?"))&gt;1),"Duplicate drawing record ID; ","")&amp;IF(TRIM(B124&amp;"")="","Missing document role; ","")&amp;IF(TRIM(C124&amp;"")="","Missing document number; ","")&amp;IF(TRIM(D124&amp;"")="","Missing document title; ","")&amp;IF(TRIM(E124&amp;"")="","Missing revision; ","")&amp;IF(TRIM(G124&amp;"")="","Missing document status; ","")&amp;IF(TRIM(H124&amp;"")="","Missing document location or pending note; ","")&amp;IF(AND(F124&lt;&gt;"",NOT(ISNUMBER(F124))),"Enter Excel date for issue date; ",""))</x:f>
      </x:c>
      <x:c r="K124" s="18" t="str">
        <x:f>UPPER(TRIM(A124&amp;""))</x:f>
      </x:c>
    </x:row>
    <x:row r="125" ht="27" customHeight="1">
      <x:c r="A125" s="16"/>
      <x:c r="B125" s="16"/>
      <x:c r="C125" s="16"/>
      <x:c r="D125" s="16"/>
      <x:c r="E125" s="16"/>
      <x:c r="F125" s="21"/>
      <x:c r="G125" s="16"/>
      <x:c r="H125" s="16"/>
      <x:c r="I125" s="16"/>
      <x:c r="J125" s="18" t="str">
        <x:f>IF(COUNTA(A125:I125)=0,"",IF(TRIM(A125&amp;"")="","Missing drawing record ID; ","")&amp;IF(AND(K125&lt;&gt;"",COUNTIFS('Drawing Register'!$K$8:$K$157,SUBSTITUTE(SUBSTITUTE(SUBSTITUTE(K125,"~","~~"),"*","~*"),"?","~?"))&gt;1),"Duplicate drawing record ID; ","")&amp;IF(TRIM(B125&amp;"")="","Missing document role; ","")&amp;IF(TRIM(C125&amp;"")="","Missing document number; ","")&amp;IF(TRIM(D125&amp;"")="","Missing document title; ","")&amp;IF(TRIM(E125&amp;"")="","Missing revision; ","")&amp;IF(TRIM(G125&amp;"")="","Missing document status; ","")&amp;IF(TRIM(H125&amp;"")="","Missing document location or pending note; ","")&amp;IF(AND(F125&lt;&gt;"",NOT(ISNUMBER(F125))),"Enter Excel date for issue date; ",""))</x:f>
      </x:c>
      <x:c r="K125" s="18" t="str">
        <x:f>UPPER(TRIM(A125&amp;""))</x:f>
      </x:c>
    </x:row>
    <x:row r="126" ht="27" customHeight="1">
      <x:c r="A126" s="16"/>
      <x:c r="B126" s="16"/>
      <x:c r="C126" s="16"/>
      <x:c r="D126" s="16"/>
      <x:c r="E126" s="16"/>
      <x:c r="F126" s="21"/>
      <x:c r="G126" s="16"/>
      <x:c r="H126" s="16"/>
      <x:c r="I126" s="16"/>
      <x:c r="J126" s="18" t="str">
        <x:f>IF(COUNTA(A126:I126)=0,"",IF(TRIM(A126&amp;"")="","Missing drawing record ID; ","")&amp;IF(AND(K126&lt;&gt;"",COUNTIFS('Drawing Register'!$K$8:$K$157,SUBSTITUTE(SUBSTITUTE(SUBSTITUTE(K126,"~","~~"),"*","~*"),"?","~?"))&gt;1),"Duplicate drawing record ID; ","")&amp;IF(TRIM(B126&amp;"")="","Missing document role; ","")&amp;IF(TRIM(C126&amp;"")="","Missing document number; ","")&amp;IF(TRIM(D126&amp;"")="","Missing document title; ","")&amp;IF(TRIM(E126&amp;"")="","Missing revision; ","")&amp;IF(TRIM(G126&amp;"")="","Missing document status; ","")&amp;IF(TRIM(H126&amp;"")="","Missing document location or pending note; ","")&amp;IF(AND(F126&lt;&gt;"",NOT(ISNUMBER(F126))),"Enter Excel date for issue date; ",""))</x:f>
      </x:c>
      <x:c r="K126" s="18" t="str">
        <x:f>UPPER(TRIM(A126&amp;""))</x:f>
      </x:c>
    </x:row>
    <x:row r="127" ht="27" customHeight="1">
      <x:c r="A127" s="16"/>
      <x:c r="B127" s="16"/>
      <x:c r="C127" s="16"/>
      <x:c r="D127" s="16"/>
      <x:c r="E127" s="16"/>
      <x:c r="F127" s="21"/>
      <x:c r="G127" s="16"/>
      <x:c r="H127" s="16"/>
      <x:c r="I127" s="16"/>
      <x:c r="J127" s="18" t="str">
        <x:f>IF(COUNTA(A127:I127)=0,"",IF(TRIM(A127&amp;"")="","Missing drawing record ID; ","")&amp;IF(AND(K127&lt;&gt;"",COUNTIFS('Drawing Register'!$K$8:$K$157,SUBSTITUTE(SUBSTITUTE(SUBSTITUTE(K127,"~","~~"),"*","~*"),"?","~?"))&gt;1),"Duplicate drawing record ID; ","")&amp;IF(TRIM(B127&amp;"")="","Missing document role; ","")&amp;IF(TRIM(C127&amp;"")="","Missing document number; ","")&amp;IF(TRIM(D127&amp;"")="","Missing document title; ","")&amp;IF(TRIM(E127&amp;"")="","Missing revision; ","")&amp;IF(TRIM(G127&amp;"")="","Missing document status; ","")&amp;IF(TRIM(H127&amp;"")="","Missing document location or pending note; ","")&amp;IF(AND(F127&lt;&gt;"",NOT(ISNUMBER(F127))),"Enter Excel date for issue date; ",""))</x:f>
      </x:c>
      <x:c r="K127" s="18" t="str">
        <x:f>UPPER(TRIM(A127&amp;""))</x:f>
      </x:c>
    </x:row>
    <x:row r="128" ht="27" customHeight="1">
      <x:c r="A128" s="16"/>
      <x:c r="B128" s="16"/>
      <x:c r="C128" s="16"/>
      <x:c r="D128" s="16"/>
      <x:c r="E128" s="16"/>
      <x:c r="F128" s="21"/>
      <x:c r="G128" s="16"/>
      <x:c r="H128" s="16"/>
      <x:c r="I128" s="16"/>
      <x:c r="J128" s="18" t="str">
        <x:f>IF(COUNTA(A128:I128)=0,"",IF(TRIM(A128&amp;"")="","Missing drawing record ID; ","")&amp;IF(AND(K128&lt;&gt;"",COUNTIFS('Drawing Register'!$K$8:$K$157,SUBSTITUTE(SUBSTITUTE(SUBSTITUTE(K128,"~","~~"),"*","~*"),"?","~?"))&gt;1),"Duplicate drawing record ID; ","")&amp;IF(TRIM(B128&amp;"")="","Missing document role; ","")&amp;IF(TRIM(C128&amp;"")="","Missing document number; ","")&amp;IF(TRIM(D128&amp;"")="","Missing document title; ","")&amp;IF(TRIM(E128&amp;"")="","Missing revision; ","")&amp;IF(TRIM(G128&amp;"")="","Missing document status; ","")&amp;IF(TRIM(H128&amp;"")="","Missing document location or pending note; ","")&amp;IF(AND(F128&lt;&gt;"",NOT(ISNUMBER(F128))),"Enter Excel date for issue date; ",""))</x:f>
      </x:c>
      <x:c r="K128" s="18" t="str">
        <x:f>UPPER(TRIM(A128&amp;""))</x:f>
      </x:c>
    </x:row>
    <x:row r="129" ht="27" customHeight="1">
      <x:c r="A129" s="16"/>
      <x:c r="B129" s="16"/>
      <x:c r="C129" s="16"/>
      <x:c r="D129" s="16"/>
      <x:c r="E129" s="16"/>
      <x:c r="F129" s="21"/>
      <x:c r="G129" s="16"/>
      <x:c r="H129" s="16"/>
      <x:c r="I129" s="16"/>
      <x:c r="J129" s="18" t="str">
        <x:f>IF(COUNTA(A129:I129)=0,"",IF(TRIM(A129&amp;"")="","Missing drawing record ID; ","")&amp;IF(AND(K129&lt;&gt;"",COUNTIFS('Drawing Register'!$K$8:$K$157,SUBSTITUTE(SUBSTITUTE(SUBSTITUTE(K129,"~","~~"),"*","~*"),"?","~?"))&gt;1),"Duplicate drawing record ID; ","")&amp;IF(TRIM(B129&amp;"")="","Missing document role; ","")&amp;IF(TRIM(C129&amp;"")="","Missing document number; ","")&amp;IF(TRIM(D129&amp;"")="","Missing document title; ","")&amp;IF(TRIM(E129&amp;"")="","Missing revision; ","")&amp;IF(TRIM(G129&amp;"")="","Missing document status; ","")&amp;IF(TRIM(H129&amp;"")="","Missing document location or pending note; ","")&amp;IF(AND(F129&lt;&gt;"",NOT(ISNUMBER(F129))),"Enter Excel date for issue date; ",""))</x:f>
      </x:c>
      <x:c r="K129" s="18" t="str">
        <x:f>UPPER(TRIM(A129&amp;""))</x:f>
      </x:c>
    </x:row>
    <x:row r="130" ht="27" customHeight="1">
      <x:c r="A130" s="16"/>
      <x:c r="B130" s="16"/>
      <x:c r="C130" s="16"/>
      <x:c r="D130" s="16"/>
      <x:c r="E130" s="16"/>
      <x:c r="F130" s="21"/>
      <x:c r="G130" s="16"/>
      <x:c r="H130" s="16"/>
      <x:c r="I130" s="16"/>
      <x:c r="J130" s="18" t="str">
        <x:f>IF(COUNTA(A130:I130)=0,"",IF(TRIM(A130&amp;"")="","Missing drawing record ID; ","")&amp;IF(AND(K130&lt;&gt;"",COUNTIFS('Drawing Register'!$K$8:$K$157,SUBSTITUTE(SUBSTITUTE(SUBSTITUTE(K130,"~","~~"),"*","~*"),"?","~?"))&gt;1),"Duplicate drawing record ID; ","")&amp;IF(TRIM(B130&amp;"")="","Missing document role; ","")&amp;IF(TRIM(C130&amp;"")="","Missing document number; ","")&amp;IF(TRIM(D130&amp;"")="","Missing document title; ","")&amp;IF(TRIM(E130&amp;"")="","Missing revision; ","")&amp;IF(TRIM(G130&amp;"")="","Missing document status; ","")&amp;IF(TRIM(H130&amp;"")="","Missing document location or pending note; ","")&amp;IF(AND(F130&lt;&gt;"",NOT(ISNUMBER(F130))),"Enter Excel date for issue date; ",""))</x:f>
      </x:c>
      <x:c r="K130" s="18" t="str">
        <x:f>UPPER(TRIM(A130&amp;""))</x:f>
      </x:c>
    </x:row>
    <x:row r="131" ht="27" customHeight="1">
      <x:c r="A131" s="16"/>
      <x:c r="B131" s="16"/>
      <x:c r="C131" s="16"/>
      <x:c r="D131" s="16"/>
      <x:c r="E131" s="16"/>
      <x:c r="F131" s="21"/>
      <x:c r="G131" s="16"/>
      <x:c r="H131" s="16"/>
      <x:c r="I131" s="16"/>
      <x:c r="J131" s="18" t="str">
        <x:f>IF(COUNTA(A131:I131)=0,"",IF(TRIM(A131&amp;"")="","Missing drawing record ID; ","")&amp;IF(AND(K131&lt;&gt;"",COUNTIFS('Drawing Register'!$K$8:$K$157,SUBSTITUTE(SUBSTITUTE(SUBSTITUTE(K131,"~","~~"),"*","~*"),"?","~?"))&gt;1),"Duplicate drawing record ID; ","")&amp;IF(TRIM(B131&amp;"")="","Missing document role; ","")&amp;IF(TRIM(C131&amp;"")="","Missing document number; ","")&amp;IF(TRIM(D131&amp;"")="","Missing document title; ","")&amp;IF(TRIM(E131&amp;"")="","Missing revision; ","")&amp;IF(TRIM(G131&amp;"")="","Missing document status; ","")&amp;IF(TRIM(H131&amp;"")="","Missing document location or pending note; ","")&amp;IF(AND(F131&lt;&gt;"",NOT(ISNUMBER(F131))),"Enter Excel date for issue date; ",""))</x:f>
      </x:c>
      <x:c r="K131" s="18" t="str">
        <x:f>UPPER(TRIM(A131&amp;""))</x:f>
      </x:c>
    </x:row>
    <x:row r="132" ht="27" customHeight="1">
      <x:c r="A132" s="16"/>
      <x:c r="B132" s="16"/>
      <x:c r="C132" s="16"/>
      <x:c r="D132" s="16"/>
      <x:c r="E132" s="16"/>
      <x:c r="F132" s="21"/>
      <x:c r="G132" s="16"/>
      <x:c r="H132" s="16"/>
      <x:c r="I132" s="16"/>
      <x:c r="J132" s="18" t="str">
        <x:f>IF(COUNTA(A132:I132)=0,"",IF(TRIM(A132&amp;"")="","Missing drawing record ID; ","")&amp;IF(AND(K132&lt;&gt;"",COUNTIFS('Drawing Register'!$K$8:$K$157,SUBSTITUTE(SUBSTITUTE(SUBSTITUTE(K132,"~","~~"),"*","~*"),"?","~?"))&gt;1),"Duplicate drawing record ID; ","")&amp;IF(TRIM(B132&amp;"")="","Missing document role; ","")&amp;IF(TRIM(C132&amp;"")="","Missing document number; ","")&amp;IF(TRIM(D132&amp;"")="","Missing document title; ","")&amp;IF(TRIM(E132&amp;"")="","Missing revision; ","")&amp;IF(TRIM(G132&amp;"")="","Missing document status; ","")&amp;IF(TRIM(H132&amp;"")="","Missing document location or pending note; ","")&amp;IF(AND(F132&lt;&gt;"",NOT(ISNUMBER(F132))),"Enter Excel date for issue date; ",""))</x:f>
      </x:c>
      <x:c r="K132" s="18" t="str">
        <x:f>UPPER(TRIM(A132&amp;""))</x:f>
      </x:c>
    </x:row>
    <x:row r="133" ht="27" customHeight="1">
      <x:c r="A133" s="16"/>
      <x:c r="B133" s="16"/>
      <x:c r="C133" s="16"/>
      <x:c r="D133" s="16"/>
      <x:c r="E133" s="16"/>
      <x:c r="F133" s="21"/>
      <x:c r="G133" s="16"/>
      <x:c r="H133" s="16"/>
      <x:c r="I133" s="16"/>
      <x:c r="J133" s="18" t="str">
        <x:f>IF(COUNTA(A133:I133)=0,"",IF(TRIM(A133&amp;"")="","Missing drawing record ID; ","")&amp;IF(AND(K133&lt;&gt;"",COUNTIFS('Drawing Register'!$K$8:$K$157,SUBSTITUTE(SUBSTITUTE(SUBSTITUTE(K133,"~","~~"),"*","~*"),"?","~?"))&gt;1),"Duplicate drawing record ID; ","")&amp;IF(TRIM(B133&amp;"")="","Missing document role; ","")&amp;IF(TRIM(C133&amp;"")="","Missing document number; ","")&amp;IF(TRIM(D133&amp;"")="","Missing document title; ","")&amp;IF(TRIM(E133&amp;"")="","Missing revision; ","")&amp;IF(TRIM(G133&amp;"")="","Missing document status; ","")&amp;IF(TRIM(H133&amp;"")="","Missing document location or pending note; ","")&amp;IF(AND(F133&lt;&gt;"",NOT(ISNUMBER(F133))),"Enter Excel date for issue date; ",""))</x:f>
      </x:c>
      <x:c r="K133" s="18" t="str">
        <x:f>UPPER(TRIM(A133&amp;""))</x:f>
      </x:c>
    </x:row>
    <x:row r="134" ht="27" customHeight="1">
      <x:c r="A134" s="16"/>
      <x:c r="B134" s="16"/>
      <x:c r="C134" s="16"/>
      <x:c r="D134" s="16"/>
      <x:c r="E134" s="16"/>
      <x:c r="F134" s="21"/>
      <x:c r="G134" s="16"/>
      <x:c r="H134" s="16"/>
      <x:c r="I134" s="16"/>
      <x:c r="J134" s="18" t="str">
        <x:f>IF(COUNTA(A134:I134)=0,"",IF(TRIM(A134&amp;"")="","Missing drawing record ID; ","")&amp;IF(AND(K134&lt;&gt;"",COUNTIFS('Drawing Register'!$K$8:$K$157,SUBSTITUTE(SUBSTITUTE(SUBSTITUTE(K134,"~","~~"),"*","~*"),"?","~?"))&gt;1),"Duplicate drawing record ID; ","")&amp;IF(TRIM(B134&amp;"")="","Missing document role; ","")&amp;IF(TRIM(C134&amp;"")="","Missing document number; ","")&amp;IF(TRIM(D134&amp;"")="","Missing document title; ","")&amp;IF(TRIM(E134&amp;"")="","Missing revision; ","")&amp;IF(TRIM(G134&amp;"")="","Missing document status; ","")&amp;IF(TRIM(H134&amp;"")="","Missing document location or pending note; ","")&amp;IF(AND(F134&lt;&gt;"",NOT(ISNUMBER(F134))),"Enter Excel date for issue date; ",""))</x:f>
      </x:c>
      <x:c r="K134" s="18" t="str">
        <x:f>UPPER(TRIM(A134&amp;""))</x:f>
      </x:c>
    </x:row>
    <x:row r="135" ht="27" customHeight="1">
      <x:c r="A135" s="16"/>
      <x:c r="B135" s="16"/>
      <x:c r="C135" s="16"/>
      <x:c r="D135" s="16"/>
      <x:c r="E135" s="16"/>
      <x:c r="F135" s="21"/>
      <x:c r="G135" s="16"/>
      <x:c r="H135" s="16"/>
      <x:c r="I135" s="16"/>
      <x:c r="J135" s="18" t="str">
        <x:f>IF(COUNTA(A135:I135)=0,"",IF(TRIM(A135&amp;"")="","Missing drawing record ID; ","")&amp;IF(AND(K135&lt;&gt;"",COUNTIFS('Drawing Register'!$K$8:$K$157,SUBSTITUTE(SUBSTITUTE(SUBSTITUTE(K135,"~","~~"),"*","~*"),"?","~?"))&gt;1),"Duplicate drawing record ID; ","")&amp;IF(TRIM(B135&amp;"")="","Missing document role; ","")&amp;IF(TRIM(C135&amp;"")="","Missing document number; ","")&amp;IF(TRIM(D135&amp;"")="","Missing document title; ","")&amp;IF(TRIM(E135&amp;"")="","Missing revision; ","")&amp;IF(TRIM(G135&amp;"")="","Missing document status; ","")&amp;IF(TRIM(H135&amp;"")="","Missing document location or pending note; ","")&amp;IF(AND(F135&lt;&gt;"",NOT(ISNUMBER(F135))),"Enter Excel date for issue date; ",""))</x:f>
      </x:c>
      <x:c r="K135" s="18" t="str">
        <x:f>UPPER(TRIM(A135&amp;""))</x:f>
      </x:c>
    </x:row>
    <x:row r="136" ht="27" customHeight="1">
      <x:c r="A136" s="16"/>
      <x:c r="B136" s="16"/>
      <x:c r="C136" s="16"/>
      <x:c r="D136" s="16"/>
      <x:c r="E136" s="16"/>
      <x:c r="F136" s="21"/>
      <x:c r="G136" s="16"/>
      <x:c r="H136" s="16"/>
      <x:c r="I136" s="16"/>
      <x:c r="J136" s="18" t="str">
        <x:f>IF(COUNTA(A136:I136)=0,"",IF(TRIM(A136&amp;"")="","Missing drawing record ID; ","")&amp;IF(AND(K136&lt;&gt;"",COUNTIFS('Drawing Register'!$K$8:$K$157,SUBSTITUTE(SUBSTITUTE(SUBSTITUTE(K136,"~","~~"),"*","~*"),"?","~?"))&gt;1),"Duplicate drawing record ID; ","")&amp;IF(TRIM(B136&amp;"")="","Missing document role; ","")&amp;IF(TRIM(C136&amp;"")="","Missing document number; ","")&amp;IF(TRIM(D136&amp;"")="","Missing document title; ","")&amp;IF(TRIM(E136&amp;"")="","Missing revision; ","")&amp;IF(TRIM(G136&amp;"")="","Missing document status; ","")&amp;IF(TRIM(H136&amp;"")="","Missing document location or pending note; ","")&amp;IF(AND(F136&lt;&gt;"",NOT(ISNUMBER(F136))),"Enter Excel date for issue date; ",""))</x:f>
      </x:c>
      <x:c r="K136" s="18" t="str">
        <x:f>UPPER(TRIM(A136&amp;""))</x:f>
      </x:c>
    </x:row>
    <x:row r="137" ht="27" customHeight="1">
      <x:c r="A137" s="16"/>
      <x:c r="B137" s="16"/>
      <x:c r="C137" s="16"/>
      <x:c r="D137" s="16"/>
      <x:c r="E137" s="16"/>
      <x:c r="F137" s="21"/>
      <x:c r="G137" s="16"/>
      <x:c r="H137" s="16"/>
      <x:c r="I137" s="16"/>
      <x:c r="J137" s="18" t="str">
        <x:f>IF(COUNTA(A137:I137)=0,"",IF(TRIM(A137&amp;"")="","Missing drawing record ID; ","")&amp;IF(AND(K137&lt;&gt;"",COUNTIFS('Drawing Register'!$K$8:$K$157,SUBSTITUTE(SUBSTITUTE(SUBSTITUTE(K137,"~","~~"),"*","~*"),"?","~?"))&gt;1),"Duplicate drawing record ID; ","")&amp;IF(TRIM(B137&amp;"")="","Missing document role; ","")&amp;IF(TRIM(C137&amp;"")="","Missing document number; ","")&amp;IF(TRIM(D137&amp;"")="","Missing document title; ","")&amp;IF(TRIM(E137&amp;"")="","Missing revision; ","")&amp;IF(TRIM(G137&amp;"")="","Missing document status; ","")&amp;IF(TRIM(H137&amp;"")="","Missing document location or pending note; ","")&amp;IF(AND(F137&lt;&gt;"",NOT(ISNUMBER(F137))),"Enter Excel date for issue date; ",""))</x:f>
      </x:c>
      <x:c r="K137" s="18" t="str">
        <x:f>UPPER(TRIM(A137&amp;""))</x:f>
      </x:c>
    </x:row>
    <x:row r="138" ht="27" customHeight="1">
      <x:c r="A138" s="16"/>
      <x:c r="B138" s="16"/>
      <x:c r="C138" s="16"/>
      <x:c r="D138" s="16"/>
      <x:c r="E138" s="16"/>
      <x:c r="F138" s="21"/>
      <x:c r="G138" s="16"/>
      <x:c r="H138" s="16"/>
      <x:c r="I138" s="16"/>
      <x:c r="J138" s="18" t="str">
        <x:f>IF(COUNTA(A138:I138)=0,"",IF(TRIM(A138&amp;"")="","Missing drawing record ID; ","")&amp;IF(AND(K138&lt;&gt;"",COUNTIFS('Drawing Register'!$K$8:$K$157,SUBSTITUTE(SUBSTITUTE(SUBSTITUTE(K138,"~","~~"),"*","~*"),"?","~?"))&gt;1),"Duplicate drawing record ID; ","")&amp;IF(TRIM(B138&amp;"")="","Missing document role; ","")&amp;IF(TRIM(C138&amp;"")="","Missing document number; ","")&amp;IF(TRIM(D138&amp;"")="","Missing document title; ","")&amp;IF(TRIM(E138&amp;"")="","Missing revision; ","")&amp;IF(TRIM(G138&amp;"")="","Missing document status; ","")&amp;IF(TRIM(H138&amp;"")="","Missing document location or pending note; ","")&amp;IF(AND(F138&lt;&gt;"",NOT(ISNUMBER(F138))),"Enter Excel date for issue date; ",""))</x:f>
      </x:c>
      <x:c r="K138" s="18" t="str">
        <x:f>UPPER(TRIM(A138&amp;""))</x:f>
      </x:c>
    </x:row>
    <x:row r="139" ht="27" customHeight="1">
      <x:c r="A139" s="16"/>
      <x:c r="B139" s="16"/>
      <x:c r="C139" s="16"/>
      <x:c r="D139" s="16"/>
      <x:c r="E139" s="16"/>
      <x:c r="F139" s="21"/>
      <x:c r="G139" s="16"/>
      <x:c r="H139" s="16"/>
      <x:c r="I139" s="16"/>
      <x:c r="J139" s="18" t="str">
        <x:f>IF(COUNTA(A139:I139)=0,"",IF(TRIM(A139&amp;"")="","Missing drawing record ID; ","")&amp;IF(AND(K139&lt;&gt;"",COUNTIFS('Drawing Register'!$K$8:$K$157,SUBSTITUTE(SUBSTITUTE(SUBSTITUTE(K139,"~","~~"),"*","~*"),"?","~?"))&gt;1),"Duplicate drawing record ID; ","")&amp;IF(TRIM(B139&amp;"")="","Missing document role; ","")&amp;IF(TRIM(C139&amp;"")="","Missing document number; ","")&amp;IF(TRIM(D139&amp;"")="","Missing document title; ","")&amp;IF(TRIM(E139&amp;"")="","Missing revision; ","")&amp;IF(TRIM(G139&amp;"")="","Missing document status; ","")&amp;IF(TRIM(H139&amp;"")="","Missing document location or pending note; ","")&amp;IF(AND(F139&lt;&gt;"",NOT(ISNUMBER(F139))),"Enter Excel date for issue date; ",""))</x:f>
      </x:c>
      <x:c r="K139" s="18" t="str">
        <x:f>UPPER(TRIM(A139&amp;""))</x:f>
      </x:c>
    </x:row>
    <x:row r="140" ht="27" customHeight="1">
      <x:c r="A140" s="16"/>
      <x:c r="B140" s="16"/>
      <x:c r="C140" s="16"/>
      <x:c r="D140" s="16"/>
      <x:c r="E140" s="16"/>
      <x:c r="F140" s="21"/>
      <x:c r="G140" s="16"/>
      <x:c r="H140" s="16"/>
      <x:c r="I140" s="16"/>
      <x:c r="J140" s="18" t="str">
        <x:f>IF(COUNTA(A140:I140)=0,"",IF(TRIM(A140&amp;"")="","Missing drawing record ID; ","")&amp;IF(AND(K140&lt;&gt;"",COUNTIFS('Drawing Register'!$K$8:$K$157,SUBSTITUTE(SUBSTITUTE(SUBSTITUTE(K140,"~","~~"),"*","~*"),"?","~?"))&gt;1),"Duplicate drawing record ID; ","")&amp;IF(TRIM(B140&amp;"")="","Missing document role; ","")&amp;IF(TRIM(C140&amp;"")="","Missing document number; ","")&amp;IF(TRIM(D140&amp;"")="","Missing document title; ","")&amp;IF(TRIM(E140&amp;"")="","Missing revision; ","")&amp;IF(TRIM(G140&amp;"")="","Missing document status; ","")&amp;IF(TRIM(H140&amp;"")="","Missing document location or pending note; ","")&amp;IF(AND(F140&lt;&gt;"",NOT(ISNUMBER(F140))),"Enter Excel date for issue date; ",""))</x:f>
      </x:c>
      <x:c r="K140" s="18" t="str">
        <x:f>UPPER(TRIM(A140&amp;""))</x:f>
      </x:c>
    </x:row>
    <x:row r="141" ht="27" customHeight="1">
      <x:c r="A141" s="16"/>
      <x:c r="B141" s="16"/>
      <x:c r="C141" s="16"/>
      <x:c r="D141" s="16"/>
      <x:c r="E141" s="16"/>
      <x:c r="F141" s="21"/>
      <x:c r="G141" s="16"/>
      <x:c r="H141" s="16"/>
      <x:c r="I141" s="16"/>
      <x:c r="J141" s="18" t="str">
        <x:f>IF(COUNTA(A141:I141)=0,"",IF(TRIM(A141&amp;"")="","Missing drawing record ID; ","")&amp;IF(AND(K141&lt;&gt;"",COUNTIFS('Drawing Register'!$K$8:$K$157,SUBSTITUTE(SUBSTITUTE(SUBSTITUTE(K141,"~","~~"),"*","~*"),"?","~?"))&gt;1),"Duplicate drawing record ID; ","")&amp;IF(TRIM(B141&amp;"")="","Missing document role; ","")&amp;IF(TRIM(C141&amp;"")="","Missing document number; ","")&amp;IF(TRIM(D141&amp;"")="","Missing document title; ","")&amp;IF(TRIM(E141&amp;"")="","Missing revision; ","")&amp;IF(TRIM(G141&amp;"")="","Missing document status; ","")&amp;IF(TRIM(H141&amp;"")="","Missing document location or pending note; ","")&amp;IF(AND(F141&lt;&gt;"",NOT(ISNUMBER(F141))),"Enter Excel date for issue date; ",""))</x:f>
      </x:c>
      <x:c r="K141" s="18" t="str">
        <x:f>UPPER(TRIM(A141&amp;""))</x:f>
      </x:c>
    </x:row>
    <x:row r="142" ht="27" customHeight="1">
      <x:c r="A142" s="16"/>
      <x:c r="B142" s="16"/>
      <x:c r="C142" s="16"/>
      <x:c r="D142" s="16"/>
      <x:c r="E142" s="16"/>
      <x:c r="F142" s="21"/>
      <x:c r="G142" s="16"/>
      <x:c r="H142" s="16"/>
      <x:c r="I142" s="16"/>
      <x:c r="J142" s="18" t="str">
        <x:f>IF(COUNTA(A142:I142)=0,"",IF(TRIM(A142&amp;"")="","Missing drawing record ID; ","")&amp;IF(AND(K142&lt;&gt;"",COUNTIFS('Drawing Register'!$K$8:$K$157,SUBSTITUTE(SUBSTITUTE(SUBSTITUTE(K142,"~","~~"),"*","~*"),"?","~?"))&gt;1),"Duplicate drawing record ID; ","")&amp;IF(TRIM(B142&amp;"")="","Missing document role; ","")&amp;IF(TRIM(C142&amp;"")="","Missing document number; ","")&amp;IF(TRIM(D142&amp;"")="","Missing document title; ","")&amp;IF(TRIM(E142&amp;"")="","Missing revision; ","")&amp;IF(TRIM(G142&amp;"")="","Missing document status; ","")&amp;IF(TRIM(H142&amp;"")="","Missing document location or pending note; ","")&amp;IF(AND(F142&lt;&gt;"",NOT(ISNUMBER(F142))),"Enter Excel date for issue date; ",""))</x:f>
      </x:c>
      <x:c r="K142" s="18" t="str">
        <x:f>UPPER(TRIM(A142&amp;""))</x:f>
      </x:c>
    </x:row>
    <x:row r="143" ht="27" customHeight="1">
      <x:c r="A143" s="16"/>
      <x:c r="B143" s="16"/>
      <x:c r="C143" s="16"/>
      <x:c r="D143" s="16"/>
      <x:c r="E143" s="16"/>
      <x:c r="F143" s="21"/>
      <x:c r="G143" s="16"/>
      <x:c r="H143" s="16"/>
      <x:c r="I143" s="16"/>
      <x:c r="J143" s="18" t="str">
        <x:f>IF(COUNTA(A143:I143)=0,"",IF(TRIM(A143&amp;"")="","Missing drawing record ID; ","")&amp;IF(AND(K143&lt;&gt;"",COUNTIFS('Drawing Register'!$K$8:$K$157,SUBSTITUTE(SUBSTITUTE(SUBSTITUTE(K143,"~","~~"),"*","~*"),"?","~?"))&gt;1),"Duplicate drawing record ID; ","")&amp;IF(TRIM(B143&amp;"")="","Missing document role; ","")&amp;IF(TRIM(C143&amp;"")="","Missing document number; ","")&amp;IF(TRIM(D143&amp;"")="","Missing document title; ","")&amp;IF(TRIM(E143&amp;"")="","Missing revision; ","")&amp;IF(TRIM(G143&amp;"")="","Missing document status; ","")&amp;IF(TRIM(H143&amp;"")="","Missing document location or pending note; ","")&amp;IF(AND(F143&lt;&gt;"",NOT(ISNUMBER(F143))),"Enter Excel date for issue date; ",""))</x:f>
      </x:c>
      <x:c r="K143" s="18" t="str">
        <x:f>UPPER(TRIM(A143&amp;""))</x:f>
      </x:c>
    </x:row>
    <x:row r="144" ht="27" customHeight="1">
      <x:c r="A144" s="16"/>
      <x:c r="B144" s="16"/>
      <x:c r="C144" s="16"/>
      <x:c r="D144" s="16"/>
      <x:c r="E144" s="16"/>
      <x:c r="F144" s="21"/>
      <x:c r="G144" s="16"/>
      <x:c r="H144" s="16"/>
      <x:c r="I144" s="16"/>
      <x:c r="J144" s="18" t="str">
        <x:f>IF(COUNTA(A144:I144)=0,"",IF(TRIM(A144&amp;"")="","Missing drawing record ID; ","")&amp;IF(AND(K144&lt;&gt;"",COUNTIFS('Drawing Register'!$K$8:$K$157,SUBSTITUTE(SUBSTITUTE(SUBSTITUTE(K144,"~","~~"),"*","~*"),"?","~?"))&gt;1),"Duplicate drawing record ID; ","")&amp;IF(TRIM(B144&amp;"")="","Missing document role; ","")&amp;IF(TRIM(C144&amp;"")="","Missing document number; ","")&amp;IF(TRIM(D144&amp;"")="","Missing document title; ","")&amp;IF(TRIM(E144&amp;"")="","Missing revision; ","")&amp;IF(TRIM(G144&amp;"")="","Missing document status; ","")&amp;IF(TRIM(H144&amp;"")="","Missing document location or pending note; ","")&amp;IF(AND(F144&lt;&gt;"",NOT(ISNUMBER(F144))),"Enter Excel date for issue date; ",""))</x:f>
      </x:c>
      <x:c r="K144" s="18" t="str">
        <x:f>UPPER(TRIM(A144&amp;""))</x:f>
      </x:c>
    </x:row>
    <x:row r="145" ht="27" customHeight="1">
      <x:c r="A145" s="16"/>
      <x:c r="B145" s="16"/>
      <x:c r="C145" s="16"/>
      <x:c r="D145" s="16"/>
      <x:c r="E145" s="16"/>
      <x:c r="F145" s="21"/>
      <x:c r="G145" s="16"/>
      <x:c r="H145" s="16"/>
      <x:c r="I145" s="16"/>
      <x:c r="J145" s="18" t="str">
        <x:f>IF(COUNTA(A145:I145)=0,"",IF(TRIM(A145&amp;"")="","Missing drawing record ID; ","")&amp;IF(AND(K145&lt;&gt;"",COUNTIFS('Drawing Register'!$K$8:$K$157,SUBSTITUTE(SUBSTITUTE(SUBSTITUTE(K145,"~","~~"),"*","~*"),"?","~?"))&gt;1),"Duplicate drawing record ID; ","")&amp;IF(TRIM(B145&amp;"")="","Missing document role; ","")&amp;IF(TRIM(C145&amp;"")="","Missing document number; ","")&amp;IF(TRIM(D145&amp;"")="","Missing document title; ","")&amp;IF(TRIM(E145&amp;"")="","Missing revision; ","")&amp;IF(TRIM(G145&amp;"")="","Missing document status; ","")&amp;IF(TRIM(H145&amp;"")="","Missing document location or pending note; ","")&amp;IF(AND(F145&lt;&gt;"",NOT(ISNUMBER(F145))),"Enter Excel date for issue date; ",""))</x:f>
      </x:c>
      <x:c r="K145" s="18" t="str">
        <x:f>UPPER(TRIM(A145&amp;""))</x:f>
      </x:c>
    </x:row>
    <x:row r="146" ht="27" customHeight="1">
      <x:c r="A146" s="16"/>
      <x:c r="B146" s="16"/>
      <x:c r="C146" s="16"/>
      <x:c r="D146" s="16"/>
      <x:c r="E146" s="16"/>
      <x:c r="F146" s="21"/>
      <x:c r="G146" s="16"/>
      <x:c r="H146" s="16"/>
      <x:c r="I146" s="16"/>
      <x:c r="J146" s="18" t="str">
        <x:f>IF(COUNTA(A146:I146)=0,"",IF(TRIM(A146&amp;"")="","Missing drawing record ID; ","")&amp;IF(AND(K146&lt;&gt;"",COUNTIFS('Drawing Register'!$K$8:$K$157,SUBSTITUTE(SUBSTITUTE(SUBSTITUTE(K146,"~","~~"),"*","~*"),"?","~?"))&gt;1),"Duplicate drawing record ID; ","")&amp;IF(TRIM(B146&amp;"")="","Missing document role; ","")&amp;IF(TRIM(C146&amp;"")="","Missing document number; ","")&amp;IF(TRIM(D146&amp;"")="","Missing document title; ","")&amp;IF(TRIM(E146&amp;"")="","Missing revision; ","")&amp;IF(TRIM(G146&amp;"")="","Missing document status; ","")&amp;IF(TRIM(H146&amp;"")="","Missing document location or pending note; ","")&amp;IF(AND(F146&lt;&gt;"",NOT(ISNUMBER(F146))),"Enter Excel date for issue date; ",""))</x:f>
      </x:c>
      <x:c r="K146" s="18" t="str">
        <x:f>UPPER(TRIM(A146&amp;""))</x:f>
      </x:c>
    </x:row>
    <x:row r="147" ht="27" customHeight="1">
      <x:c r="A147" s="16"/>
      <x:c r="B147" s="16"/>
      <x:c r="C147" s="16"/>
      <x:c r="D147" s="16"/>
      <x:c r="E147" s="16"/>
      <x:c r="F147" s="21"/>
      <x:c r="G147" s="16"/>
      <x:c r="H147" s="16"/>
      <x:c r="I147" s="16"/>
      <x:c r="J147" s="18" t="str">
        <x:f>IF(COUNTA(A147:I147)=0,"",IF(TRIM(A147&amp;"")="","Missing drawing record ID; ","")&amp;IF(AND(K147&lt;&gt;"",COUNTIFS('Drawing Register'!$K$8:$K$157,SUBSTITUTE(SUBSTITUTE(SUBSTITUTE(K147,"~","~~"),"*","~*"),"?","~?"))&gt;1),"Duplicate drawing record ID; ","")&amp;IF(TRIM(B147&amp;"")="","Missing document role; ","")&amp;IF(TRIM(C147&amp;"")="","Missing document number; ","")&amp;IF(TRIM(D147&amp;"")="","Missing document title; ","")&amp;IF(TRIM(E147&amp;"")="","Missing revision; ","")&amp;IF(TRIM(G147&amp;"")="","Missing document status; ","")&amp;IF(TRIM(H147&amp;"")="","Missing document location or pending note; ","")&amp;IF(AND(F147&lt;&gt;"",NOT(ISNUMBER(F147))),"Enter Excel date for issue date; ",""))</x:f>
      </x:c>
      <x:c r="K147" s="18" t="str">
        <x:f>UPPER(TRIM(A147&amp;""))</x:f>
      </x:c>
    </x:row>
    <x:row r="148" ht="27" customHeight="1">
      <x:c r="A148" s="16"/>
      <x:c r="B148" s="16"/>
      <x:c r="C148" s="16"/>
      <x:c r="D148" s="16"/>
      <x:c r="E148" s="16"/>
      <x:c r="F148" s="21"/>
      <x:c r="G148" s="16"/>
      <x:c r="H148" s="16"/>
      <x:c r="I148" s="16"/>
      <x:c r="J148" s="18" t="str">
        <x:f>IF(COUNTA(A148:I148)=0,"",IF(TRIM(A148&amp;"")="","Missing drawing record ID; ","")&amp;IF(AND(K148&lt;&gt;"",COUNTIFS('Drawing Register'!$K$8:$K$157,SUBSTITUTE(SUBSTITUTE(SUBSTITUTE(K148,"~","~~"),"*","~*"),"?","~?"))&gt;1),"Duplicate drawing record ID; ","")&amp;IF(TRIM(B148&amp;"")="","Missing document role; ","")&amp;IF(TRIM(C148&amp;"")="","Missing document number; ","")&amp;IF(TRIM(D148&amp;"")="","Missing document title; ","")&amp;IF(TRIM(E148&amp;"")="","Missing revision; ","")&amp;IF(TRIM(G148&amp;"")="","Missing document status; ","")&amp;IF(TRIM(H148&amp;"")="","Missing document location or pending note; ","")&amp;IF(AND(F148&lt;&gt;"",NOT(ISNUMBER(F148))),"Enter Excel date for issue date; ",""))</x:f>
      </x:c>
      <x:c r="K148" s="18" t="str">
        <x:f>UPPER(TRIM(A148&amp;""))</x:f>
      </x:c>
    </x:row>
    <x:row r="149" ht="27" customHeight="1">
      <x:c r="A149" s="16"/>
      <x:c r="B149" s="16"/>
      <x:c r="C149" s="16"/>
      <x:c r="D149" s="16"/>
      <x:c r="E149" s="16"/>
      <x:c r="F149" s="21"/>
      <x:c r="G149" s="16"/>
      <x:c r="H149" s="16"/>
      <x:c r="I149" s="16"/>
      <x:c r="J149" s="18" t="str">
        <x:f>IF(COUNTA(A149:I149)=0,"",IF(TRIM(A149&amp;"")="","Missing drawing record ID; ","")&amp;IF(AND(K149&lt;&gt;"",COUNTIFS('Drawing Register'!$K$8:$K$157,SUBSTITUTE(SUBSTITUTE(SUBSTITUTE(K149,"~","~~"),"*","~*"),"?","~?"))&gt;1),"Duplicate drawing record ID; ","")&amp;IF(TRIM(B149&amp;"")="","Missing document role; ","")&amp;IF(TRIM(C149&amp;"")="","Missing document number; ","")&amp;IF(TRIM(D149&amp;"")="","Missing document title; ","")&amp;IF(TRIM(E149&amp;"")="","Missing revision; ","")&amp;IF(TRIM(G149&amp;"")="","Missing document status; ","")&amp;IF(TRIM(H149&amp;"")="","Missing document location or pending note; ","")&amp;IF(AND(F149&lt;&gt;"",NOT(ISNUMBER(F149))),"Enter Excel date for issue date; ",""))</x:f>
      </x:c>
      <x:c r="K149" s="18" t="str">
        <x:f>UPPER(TRIM(A149&amp;""))</x:f>
      </x:c>
    </x:row>
    <x:row r="150" ht="27" customHeight="1">
      <x:c r="A150" s="16"/>
      <x:c r="B150" s="16"/>
      <x:c r="C150" s="16"/>
      <x:c r="D150" s="16"/>
      <x:c r="E150" s="16"/>
      <x:c r="F150" s="21"/>
      <x:c r="G150" s="16"/>
      <x:c r="H150" s="16"/>
      <x:c r="I150" s="16"/>
      <x:c r="J150" s="18" t="str">
        <x:f>IF(COUNTA(A150:I150)=0,"",IF(TRIM(A150&amp;"")="","Missing drawing record ID; ","")&amp;IF(AND(K150&lt;&gt;"",COUNTIFS('Drawing Register'!$K$8:$K$157,SUBSTITUTE(SUBSTITUTE(SUBSTITUTE(K150,"~","~~"),"*","~*"),"?","~?"))&gt;1),"Duplicate drawing record ID; ","")&amp;IF(TRIM(B150&amp;"")="","Missing document role; ","")&amp;IF(TRIM(C150&amp;"")="","Missing document number; ","")&amp;IF(TRIM(D150&amp;"")="","Missing document title; ","")&amp;IF(TRIM(E150&amp;"")="","Missing revision; ","")&amp;IF(TRIM(G150&amp;"")="","Missing document status; ","")&amp;IF(TRIM(H150&amp;"")="","Missing document location or pending note; ","")&amp;IF(AND(F150&lt;&gt;"",NOT(ISNUMBER(F150))),"Enter Excel date for issue date; ",""))</x:f>
      </x:c>
      <x:c r="K150" s="18" t="str">
        <x:f>UPPER(TRIM(A150&amp;""))</x:f>
      </x:c>
    </x:row>
    <x:row r="151" ht="27" customHeight="1">
      <x:c r="A151" s="16"/>
      <x:c r="B151" s="16"/>
      <x:c r="C151" s="16"/>
      <x:c r="D151" s="16"/>
      <x:c r="E151" s="16"/>
      <x:c r="F151" s="21"/>
      <x:c r="G151" s="16"/>
      <x:c r="H151" s="16"/>
      <x:c r="I151" s="16"/>
      <x:c r="J151" s="18" t="str">
        <x:f>IF(COUNTA(A151:I151)=0,"",IF(TRIM(A151&amp;"")="","Missing drawing record ID; ","")&amp;IF(AND(K151&lt;&gt;"",COUNTIFS('Drawing Register'!$K$8:$K$157,SUBSTITUTE(SUBSTITUTE(SUBSTITUTE(K151,"~","~~"),"*","~*"),"?","~?"))&gt;1),"Duplicate drawing record ID; ","")&amp;IF(TRIM(B151&amp;"")="","Missing document role; ","")&amp;IF(TRIM(C151&amp;"")="","Missing document number; ","")&amp;IF(TRIM(D151&amp;"")="","Missing document title; ","")&amp;IF(TRIM(E151&amp;"")="","Missing revision; ","")&amp;IF(TRIM(G151&amp;"")="","Missing document status; ","")&amp;IF(TRIM(H151&amp;"")="","Missing document location or pending note; ","")&amp;IF(AND(F151&lt;&gt;"",NOT(ISNUMBER(F151))),"Enter Excel date for issue date; ",""))</x:f>
      </x:c>
      <x:c r="K151" s="18" t="str">
        <x:f>UPPER(TRIM(A151&amp;""))</x:f>
      </x:c>
    </x:row>
    <x:row r="152" ht="27" customHeight="1">
      <x:c r="A152" s="16"/>
      <x:c r="B152" s="16"/>
      <x:c r="C152" s="16"/>
      <x:c r="D152" s="16"/>
      <x:c r="E152" s="16"/>
      <x:c r="F152" s="21"/>
      <x:c r="G152" s="16"/>
      <x:c r="H152" s="16"/>
      <x:c r="I152" s="16"/>
      <x:c r="J152" s="18" t="str">
        <x:f>IF(COUNTA(A152:I152)=0,"",IF(TRIM(A152&amp;"")="","Missing drawing record ID; ","")&amp;IF(AND(K152&lt;&gt;"",COUNTIFS('Drawing Register'!$K$8:$K$157,SUBSTITUTE(SUBSTITUTE(SUBSTITUTE(K152,"~","~~"),"*","~*"),"?","~?"))&gt;1),"Duplicate drawing record ID; ","")&amp;IF(TRIM(B152&amp;"")="","Missing document role; ","")&amp;IF(TRIM(C152&amp;"")="","Missing document number; ","")&amp;IF(TRIM(D152&amp;"")="","Missing document title; ","")&amp;IF(TRIM(E152&amp;"")="","Missing revision; ","")&amp;IF(TRIM(G152&amp;"")="","Missing document status; ","")&amp;IF(TRIM(H152&amp;"")="","Missing document location or pending note; ","")&amp;IF(AND(F152&lt;&gt;"",NOT(ISNUMBER(F152))),"Enter Excel date for issue date; ",""))</x:f>
      </x:c>
      <x:c r="K152" s="18" t="str">
        <x:f>UPPER(TRIM(A152&amp;""))</x:f>
      </x:c>
    </x:row>
    <x:row r="153" ht="27" customHeight="1">
      <x:c r="A153" s="16"/>
      <x:c r="B153" s="16"/>
      <x:c r="C153" s="16"/>
      <x:c r="D153" s="16"/>
      <x:c r="E153" s="16"/>
      <x:c r="F153" s="21"/>
      <x:c r="G153" s="16"/>
      <x:c r="H153" s="16"/>
      <x:c r="I153" s="16"/>
      <x:c r="J153" s="18" t="str">
        <x:f>IF(COUNTA(A153:I153)=0,"",IF(TRIM(A153&amp;"")="","Missing drawing record ID; ","")&amp;IF(AND(K153&lt;&gt;"",COUNTIFS('Drawing Register'!$K$8:$K$157,SUBSTITUTE(SUBSTITUTE(SUBSTITUTE(K153,"~","~~"),"*","~*"),"?","~?"))&gt;1),"Duplicate drawing record ID; ","")&amp;IF(TRIM(B153&amp;"")="","Missing document role; ","")&amp;IF(TRIM(C153&amp;"")="","Missing document number; ","")&amp;IF(TRIM(D153&amp;"")="","Missing document title; ","")&amp;IF(TRIM(E153&amp;"")="","Missing revision; ","")&amp;IF(TRIM(G153&amp;"")="","Missing document status; ","")&amp;IF(TRIM(H153&amp;"")="","Missing document location or pending note; ","")&amp;IF(AND(F153&lt;&gt;"",NOT(ISNUMBER(F153))),"Enter Excel date for issue date; ",""))</x:f>
      </x:c>
      <x:c r="K153" s="18" t="str">
        <x:f>UPPER(TRIM(A153&amp;""))</x:f>
      </x:c>
    </x:row>
    <x:row r="154" ht="27" customHeight="1">
      <x:c r="A154" s="16"/>
      <x:c r="B154" s="16"/>
      <x:c r="C154" s="16"/>
      <x:c r="D154" s="16"/>
      <x:c r="E154" s="16"/>
      <x:c r="F154" s="21"/>
      <x:c r="G154" s="16"/>
      <x:c r="H154" s="16"/>
      <x:c r="I154" s="16"/>
      <x:c r="J154" s="18" t="str">
        <x:f>IF(COUNTA(A154:I154)=0,"",IF(TRIM(A154&amp;"")="","Missing drawing record ID; ","")&amp;IF(AND(K154&lt;&gt;"",COUNTIFS('Drawing Register'!$K$8:$K$157,SUBSTITUTE(SUBSTITUTE(SUBSTITUTE(K154,"~","~~"),"*","~*"),"?","~?"))&gt;1),"Duplicate drawing record ID; ","")&amp;IF(TRIM(B154&amp;"")="","Missing document role; ","")&amp;IF(TRIM(C154&amp;"")="","Missing document number; ","")&amp;IF(TRIM(D154&amp;"")="","Missing document title; ","")&amp;IF(TRIM(E154&amp;"")="","Missing revision; ","")&amp;IF(TRIM(G154&amp;"")="","Missing document status; ","")&amp;IF(TRIM(H154&amp;"")="","Missing document location or pending note; ","")&amp;IF(AND(F154&lt;&gt;"",NOT(ISNUMBER(F154))),"Enter Excel date for issue date; ",""))</x:f>
      </x:c>
      <x:c r="K154" s="18" t="str">
        <x:f>UPPER(TRIM(A154&amp;""))</x:f>
      </x:c>
    </x:row>
    <x:row r="155" ht="27" customHeight="1">
      <x:c r="A155" s="16"/>
      <x:c r="B155" s="16"/>
      <x:c r="C155" s="16"/>
      <x:c r="D155" s="16"/>
      <x:c r="E155" s="16"/>
      <x:c r="F155" s="21"/>
      <x:c r="G155" s="16"/>
      <x:c r="H155" s="16"/>
      <x:c r="I155" s="16"/>
      <x:c r="J155" s="18" t="str">
        <x:f>IF(COUNTA(A155:I155)=0,"",IF(TRIM(A155&amp;"")="","Missing drawing record ID; ","")&amp;IF(AND(K155&lt;&gt;"",COUNTIFS('Drawing Register'!$K$8:$K$157,SUBSTITUTE(SUBSTITUTE(SUBSTITUTE(K155,"~","~~"),"*","~*"),"?","~?"))&gt;1),"Duplicate drawing record ID; ","")&amp;IF(TRIM(B155&amp;"")="","Missing document role; ","")&amp;IF(TRIM(C155&amp;"")="","Missing document number; ","")&amp;IF(TRIM(D155&amp;"")="","Missing document title; ","")&amp;IF(TRIM(E155&amp;"")="","Missing revision; ","")&amp;IF(TRIM(G155&amp;"")="","Missing document status; ","")&amp;IF(TRIM(H155&amp;"")="","Missing document location or pending note; ","")&amp;IF(AND(F155&lt;&gt;"",NOT(ISNUMBER(F155))),"Enter Excel date for issue date; ",""))</x:f>
      </x:c>
      <x:c r="K155" s="18" t="str">
        <x:f>UPPER(TRIM(A155&amp;""))</x:f>
      </x:c>
    </x:row>
    <x:row r="156" ht="27" customHeight="1">
      <x:c r="A156" s="16"/>
      <x:c r="B156" s="16"/>
      <x:c r="C156" s="16"/>
      <x:c r="D156" s="16"/>
      <x:c r="E156" s="16"/>
      <x:c r="F156" s="21"/>
      <x:c r="G156" s="16"/>
      <x:c r="H156" s="16"/>
      <x:c r="I156" s="16"/>
      <x:c r="J156" s="18" t="str">
        <x:f>IF(COUNTA(A156:I156)=0,"",IF(TRIM(A156&amp;"")="","Missing drawing record ID; ","")&amp;IF(AND(K156&lt;&gt;"",COUNTIFS('Drawing Register'!$K$8:$K$157,SUBSTITUTE(SUBSTITUTE(SUBSTITUTE(K156,"~","~~"),"*","~*"),"?","~?"))&gt;1),"Duplicate drawing record ID; ","")&amp;IF(TRIM(B156&amp;"")="","Missing document role; ","")&amp;IF(TRIM(C156&amp;"")="","Missing document number; ","")&amp;IF(TRIM(D156&amp;"")="","Missing document title; ","")&amp;IF(TRIM(E156&amp;"")="","Missing revision; ","")&amp;IF(TRIM(G156&amp;"")="","Missing document status; ","")&amp;IF(TRIM(H156&amp;"")="","Missing document location or pending note; ","")&amp;IF(AND(F156&lt;&gt;"",NOT(ISNUMBER(F156))),"Enter Excel date for issue date; ",""))</x:f>
      </x:c>
      <x:c r="K156" s="18" t="str">
        <x:f>UPPER(TRIM(A156&amp;""))</x:f>
      </x:c>
    </x:row>
    <x:row r="157" ht="27" customHeight="1">
      <x:c r="A157" s="16"/>
      <x:c r="B157" s="16"/>
      <x:c r="C157" s="16"/>
      <x:c r="D157" s="16"/>
      <x:c r="E157" s="16"/>
      <x:c r="F157" s="21"/>
      <x:c r="G157" s="16"/>
      <x:c r="H157" s="16"/>
      <x:c r="I157" s="16"/>
      <x:c r="J157" s="18" t="str">
        <x:f>IF(COUNTA(A157:I157)=0,"",IF(TRIM(A157&amp;"")="","Missing drawing record ID; ","")&amp;IF(AND(K157&lt;&gt;"",COUNTIFS('Drawing Register'!$K$8:$K$157,SUBSTITUTE(SUBSTITUTE(SUBSTITUTE(K157,"~","~~"),"*","~*"),"?","~?"))&gt;1),"Duplicate drawing record ID; ","")&amp;IF(TRIM(B157&amp;"")="","Missing document role; ","")&amp;IF(TRIM(C157&amp;"")="","Missing document number; ","")&amp;IF(TRIM(D157&amp;"")="","Missing document title; ","")&amp;IF(TRIM(E157&amp;"")="","Missing revision; ","")&amp;IF(TRIM(G157&amp;"")="","Missing document status; ","")&amp;IF(TRIM(H157&amp;"")="","Missing document location or pending note; ","")&amp;IF(AND(F157&lt;&gt;"",NOT(ISNUMBER(F157))),"Enter Excel date for issue date; ",""))</x:f>
      </x:c>
      <x:c r="K157" s="18" t="str">
        <x:f>UPPER(TRIM(A157&amp;""))</x:f>
      </x:c>
    </x:row>
  </x:sheetData>
  <x:conditionalFormatting sqref="J8:J157">
    <x:cfRule type="expression" dxfId="4" priority="1">
      <x:formula>LEN(J8)&gt;0</x:formula>
    </x:cfRule>
  </x:conditionalFormatting>
  <x:dataValidations count="2">
    <x:dataValidation type="list" sqref="B8:B157">
      <x:formula1>"Plan,Elevation,Detail,Performance evidence,Other"</x:formula1>
    </x:dataValidation>
    <x:dataValidation type="list" sqref="G8:G157">
      <x:formula1>"Pending,Draft,Under review,Issued for stated purpose,Superseded"</x:formula1>
    </x:dataValidation>
  </x:dataValidations>
  <x:pageMargins left="0.7" right="0.7" top="0.75" bottom="0.75" header="0.3" footer="0.3"/>
  <x:tableParts count="1">
    <x:tablePart xmlns:r="http://schemas.openxmlformats.org/officeDocument/2006/relationships" r:id="R4a1b23f227e74d20"/>
  </x:tableParts>
</x:worksheet>
</file>

<file path=xl/worksheets/sheet5.xml><?xml version="1.0" encoding="utf-8"?>
<x:worksheet xmlns:x="http://schemas.openxmlformats.org/spreadsheetml/2006/main">
  <x:sheetViews>
    <x:sheetView showGridLines="0" workbookViewId="0">
      <x:pane xSplit="1" ySplit="7" topLeftCell="B8" activePane="bottomRigh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s>
  <x:sheetData>
    <x:row r="1" ht="28" customHeight="1">
      <x:c r="A1" s="2"/>
      <x:c r="B1" s="2"/>
      <x:c r="C1" s="2"/>
      <x:c r="D1" s="2"/>
      <x:c r="E1" s="2"/>
      <x:c r="F1" s="2"/>
      <x:c r="G1" s="2"/>
      <x:c r="H1" s="2"/>
      <x:c r="I1" s="2"/>
      <x:c r="J1" s="2"/>
      <x:c r="K1" s="2"/>
      <x:c r="L1" s="2"/>
    </x:row>
    <x:row r="2" ht="28" customHeight="1">
      <x:c r="A2" s="3" t="str">
        <x:v>Fictional window schedule examples</x:v>
      </x:c>
      <x:c r="B2" s="2"/>
      <x:c r="C2" s="2"/>
      <x:c r="D2" s="2"/>
      <x:c r="E2" s="2"/>
      <x:c r="F2" s="2"/>
      <x:c r="G2" s="2"/>
      <x:c r="H2" s="2"/>
      <x:c r="I2" s="2"/>
      <x:c r="J2" s="2"/>
      <x:c r="K2" s="2"/>
      <x:c r="L2" s="2"/>
    </x:row>
    <x:row r="3" ht="28" customHeight="1">
      <x:c r="A3" s="2"/>
      <x:c r="B3" s="2"/>
      <x:c r="C3" s="2"/>
      <x:c r="D3" s="2"/>
      <x:c r="E3" s="2"/>
      <x:c r="F3" s="2"/>
      <x:c r="G3" s="2"/>
      <x:c r="H3" s="2"/>
      <x:c r="I3" s="2"/>
      <x:c r="J3" s="2"/>
      <x:c r="K3" s="2"/>
      <x:c r="L3" s="2"/>
    </x:row>
    <x:row r="4" ht="32" customHeight="1">
      <x:c r="A4" s="6" t="str">
        <x:v>Illustrative entries only. Dimensions are frame overall in mm. Rough openings remain unconfirmed. No approval or production release is recorded.</x:v>
      </x:c>
      <x:c r="B4" s="2"/>
      <x:c r="C4" s="2"/>
      <x:c r="D4" s="2"/>
      <x:c r="E4" s="2"/>
      <x:c r="F4" s="2"/>
      <x:c r="G4" s="2"/>
      <x:c r="H4" s="2"/>
      <x:c r="I4" s="2"/>
      <x:c r="J4" s="2"/>
      <x:c r="K4" s="2"/>
      <x:c r="L4" s="2"/>
    </x:row>
    <x:row r="5" ht="28" customHeight="1">
      <x:c r="A5" s="2"/>
      <x:c r="B5" s="2"/>
      <x:c r="C5" s="2"/>
      <x:c r="D5" s="2"/>
      <x:c r="E5" s="2"/>
      <x:c r="F5" s="2"/>
      <x:c r="G5" s="2"/>
      <x:c r="H5" s="2"/>
      <x:c r="I5" s="2"/>
      <x:c r="J5" s="2"/>
      <x:c r="K5" s="2"/>
      <x:c r="L5" s="2"/>
    </x:row>
    <x:row r="6" ht="28" customHeight="1">
      <x:c r="A6" s="2"/>
      <x:c r="B6" s="2"/>
      <x:c r="C6" s="2"/>
      <x:c r="D6" s="2"/>
      <x:c r="E6" s="2"/>
      <x:c r="F6" s="2"/>
      <x:c r="G6" s="2"/>
      <x:c r="H6" s="2"/>
      <x:c r="I6" s="2"/>
      <x:c r="J6" s="2"/>
      <x:c r="K6" s="2"/>
      <x:c r="L6" s="2"/>
    </x:row>
    <x:row r="7" ht="48" customHeight="1">
      <x:c r="A7" s="12" t="str">
        <x:v>Window ID</x:v>
      </x:c>
      <x:c r="B7" s="12" t="str">
        <x:v>Level / room</x:v>
      </x:c>
      <x:c r="C7" s="12" t="str">
        <x:v>Facade</x:v>
      </x:c>
      <x:c r="D7" s="12" t="str">
        <x:v>Type Ref</x:v>
      </x:c>
      <x:c r="E7" s="12" t="str">
        <x:v>Scope</x:v>
      </x:c>
      <x:c r="F7" s="12" t="str">
        <x:v>Operation</x:v>
      </x:c>
      <x:c r="G7" s="12" t="str">
        <x:v>Viewed side</x:v>
      </x:c>
      <x:c r="H7" s="12" t="str">
        <x:v>Direction / configuration</x:v>
      </x:c>
      <x:c r="I7" s="12" t="str">
        <x:v>Frame material</x:v>
      </x:c>
      <x:c r="J7" s="12" t="str">
        <x:v>Frame finish / sample</x:v>
      </x:c>
      <x:c r="K7" s="12" t="str">
        <x:v>Frame overall W (mm)</x:v>
      </x:c>
      <x:c r="L7" s="12" t="str">
        <x:v>Frame overall H (mm)</x:v>
      </x:c>
    </x:row>
    <x:row r="8" ht="84" customHeight="1">
      <x:c r="A8" s="17" t="str">
        <x:v>W-101</x:v>
      </x:c>
      <x:c r="B8" s="17" t="str">
        <x:v>L1 / Living room</x:v>
      </x:c>
      <x:c r="C8" s="17" t="str">
        <x:v>South</x:v>
      </x:c>
      <x:c r="D8" s="17" t="str">
        <x:v>WT-01</x:v>
      </x:c>
      <x:c r="E8" s="17" t="str">
        <x:v>New</x:v>
      </x:c>
      <x:c r="F8" s="17" t="str">
        <x:v>Fixed</x:v>
      </x:c>
      <x:c r="G8" s="17" t="str">
        <x:v>Exterior</x:v>
      </x:c>
      <x:c r="H8" s="17" t="str">
        <x:v>Not applicable. Fixed light.</x:v>
      </x:c>
      <x:c r="I8" s="17" t="str">
        <x:v>Aluminum</x:v>
      </x:c>
      <x:c r="J8" s="17" t="str">
        <x:v>Powder-coated dark grey. Sample pending.</x:v>
      </x:c>
      <x:c r="K8" s="23" t="n">
        <x:v>1200</x:v>
      </x:c>
      <x:c r="L8" s="23" t="n">
        <x:v>1500</x:v>
      </x:c>
    </x:row>
    <x:row r="9" ht="84" customHeight="1">
      <x:c r="A9" s="17" t="str">
        <x:v>W-102</x:v>
      </x:c>
      <x:c r="B9" s="17" t="str">
        <x:v>L1 / Bedroom</x:v>
      </x:c>
      <x:c r="C9" s="17" t="str">
        <x:v>East</x:v>
      </x:c>
      <x:c r="D9" s="17" t="str">
        <x:v>WT-02</x:v>
      </x:c>
      <x:c r="E9" s="17" t="str">
        <x:v>New</x:v>
      </x:c>
      <x:c r="F9" s="17" t="str">
        <x:v>Casement</x:v>
      </x:c>
      <x:c r="G9" s="17" t="str">
        <x:v>Exterior</x:v>
      </x:c>
      <x:c r="H9" s="17" t="str">
        <x:v>Single sash. Hinges left as viewed. Opens outward.</x:v>
      </x:c>
      <x:c r="I9" s="17" t="str">
        <x:v>Aluminum</x:v>
      </x:c>
      <x:c r="J9" s="17" t="str">
        <x:v>Powder-coated dark grey. Sample pending.</x:v>
      </x:c>
      <x:c r="K9" s="23" t="n">
        <x:v>900</x:v>
      </x:c>
      <x:c r="L9" s="23" t="n">
        <x:v>1200</x:v>
      </x:c>
    </x:row>
    <x:row r="10" ht="28" customHeight="1">
      <x:c r="A10" s="2"/>
      <x:c r="B10" s="2"/>
      <x:c r="C10" s="2"/>
      <x:c r="D10" s="2"/>
      <x:c r="E10" s="2"/>
      <x:c r="F10" s="2"/>
      <x:c r="G10" s="2"/>
      <x:c r="H10" s="2"/>
      <x:c r="I10" s="2"/>
      <x:c r="J10" s="2"/>
      <x:c r="K10" s="2"/>
      <x:c r="L10" s="2"/>
    </x:row>
    <x:row r="11" ht="28" customHeight="1">
      <x:c r="A11" s="2"/>
      <x:c r="B11" s="2"/>
      <x:c r="C11" s="2"/>
      <x:c r="D11" s="2"/>
      <x:c r="E11" s="2"/>
      <x:c r="F11" s="2"/>
      <x:c r="G11" s="2"/>
      <x:c r="H11" s="2"/>
      <x:c r="I11" s="2"/>
      <x:c r="J11" s="2"/>
      <x:c r="K11" s="2"/>
      <x:c r="L11" s="2"/>
    </x:row>
    <x:row r="12" ht="48" customHeight="1">
      <x:c r="A12" s="12" t="str">
        <x:v>Window ID</x:v>
      </x:c>
      <x:c r="B12" s="12" t="str">
        <x:v>Glazing ID</x:v>
      </x:c>
      <x:c r="C12" s="12" t="str">
        <x:v>Plan record ID</x:v>
      </x:c>
      <x:c r="D12" s="12" t="str">
        <x:v>Elevation record ID</x:v>
      </x:c>
      <x:c r="E12" s="12" t="str">
        <x:v>Detail record ID</x:v>
      </x:c>
      <x:c r="F12" s="12" t="str">
        <x:v>Schedule revision</x:v>
      </x:c>
      <x:c r="G12" s="2"/>
      <x:c r="H12" s="2"/>
      <x:c r="I12" s="2"/>
      <x:c r="J12" s="2"/>
      <x:c r="K12" s="2"/>
      <x:c r="L12" s="2"/>
    </x:row>
    <x:row r="13" ht="48" customHeight="1">
      <x:c r="A13" s="17" t="str">
        <x:v>W-101</x:v>
      </x:c>
      <x:c r="B13" s="17" t="str">
        <x:v>GL-01</x:v>
      </x:c>
      <x:c r="C13" s="17" t="str">
        <x:v>DR-01</x:v>
      </x:c>
      <x:c r="D13" s="17" t="str">
        <x:v>DR-02</x:v>
      </x:c>
      <x:c r="E13" s="17" t="str">
        <x:v>DR-03</x:v>
      </x:c>
      <x:c r="F13" s="17" t="str">
        <x:v>S00</x:v>
      </x:c>
      <x:c r="G13" s="2"/>
      <x:c r="H13" s="2"/>
      <x:c r="I13" s="2"/>
      <x:c r="J13" s="2"/>
      <x:c r="K13" s="2"/>
      <x:c r="L13" s="2"/>
    </x:row>
    <x:row r="14" ht="48" customHeight="1">
      <x:c r="A14" s="17" t="str">
        <x:v>W-102</x:v>
      </x:c>
      <x:c r="B14" s="17" t="str">
        <x:v>GL-02</x:v>
      </x:c>
      <x:c r="C14" s="17" t="str">
        <x:v>DR-01</x:v>
      </x:c>
      <x:c r="D14" s="17" t="str">
        <x:v>DR-02</x:v>
      </x:c>
      <x:c r="E14" s="17" t="str">
        <x:v>DR-03</x:v>
      </x:c>
      <x:c r="F14" s="17" t="str">
        <x:v>S00</x:v>
      </x:c>
      <x:c r="G14" s="2"/>
      <x:c r="H14" s="2"/>
      <x:c r="I14" s="2"/>
      <x:c r="J14" s="2"/>
      <x:c r="K14" s="2"/>
      <x:c r="L14" s="2"/>
    </x:row>
    <x:row r="15" ht="28" customHeight="1">
      <x:c r="A15" s="2"/>
      <x:c r="B15" s="2"/>
      <x:c r="C15" s="2"/>
      <x:c r="D15" s="2"/>
      <x:c r="E15" s="2"/>
      <x:c r="F15" s="2"/>
      <x:c r="G15" s="2"/>
      <x:c r="H15" s="2"/>
      <x:c r="I15" s="2"/>
      <x:c r="J15" s="2"/>
      <x:c r="K15" s="2"/>
      <x:c r="L15" s="2"/>
    </x:row>
    <x:row r="16" ht="28" customHeight="1">
      <x:c r="A16" s="2"/>
      <x:c r="B16" s="2"/>
      <x:c r="C16" s="2"/>
      <x:c r="D16" s="2"/>
      <x:c r="E16" s="2"/>
      <x:c r="F16" s="2"/>
      <x:c r="G16" s="2"/>
      <x:c r="H16" s="2"/>
      <x:c r="I16" s="2"/>
      <x:c r="J16" s="2"/>
      <x:c r="K16" s="2"/>
      <x:c r="L16" s="2"/>
    </x:row>
    <x:row r="17" ht="48" customHeight="1">
      <x:c r="A17" s="12" t="str">
        <x:v>Window ID</x:v>
      </x:c>
      <x:c r="B17" s="12" t="str">
        <x:v>Rough opening W (mm)</x:v>
      </x:c>
      <x:c r="C17" s="12" t="str">
        <x:v>Rough opening H (mm)</x:v>
      </x:c>
      <x:c r="D17" s="12" t="str">
        <x:v>Dimension status</x:v>
      </x:c>
      <x:c r="E17" s="12" t="str">
        <x:v>Dimension source / revision</x:v>
      </x:c>
      <x:c r="F17" s="12" t="str">
        <x:v>Whole-window criteria + units</x:v>
      </x:c>
      <x:c r="G17" s="12" t="str">
        <x:v>Criteria source / revision</x:v>
      </x:c>
      <x:c r="H17" s="12" t="str">
        <x:v>Assembly evidence</x:v>
      </x:c>
      <x:c r="I17" s="12" t="str">
        <x:v>Review decision</x:v>
      </x:c>
      <x:c r="J17" s="12" t="str">
        <x:v>Reviewed scope / revision</x:v>
      </x:c>
      <x:c r="K17" s="12" t="str">
        <x:v>Production release</x:v>
      </x:c>
      <x:c r="L17" s="12" t="str">
        <x:v>Other requirements</x:v>
      </x:c>
    </x:row>
    <x:row r="18" ht="112" customHeight="1">
      <x:c r="A18" s="17" t="str">
        <x:v>W-101</x:v>
      </x:c>
      <x:c r="B18" s="17"/>
      <x:c r="C18" s="17"/>
      <x:c r="D18" s="17" t="str">
        <x:v>To confirm</x:v>
      </x:c>
      <x:c r="E18" s="17" t="str">
        <x:v>Frame: illustrative A-201/P01 entry. RO: supplier / field confirmation pending.</x:v>
      </x:c>
      <x:c r="F18" s="17" t="str">
        <x:v>Pending project criteria and units.</x:v>
      </x:c>
      <x:c r="G18" s="17" t="str">
        <x:v>Pending project specification.</x:v>
      </x:c>
      <x:c r="H18" s="17" t="str">
        <x:v>Pending manufacturer evidence for proposed whole window.</x:v>
      </x:c>
      <x:c r="I18" s="17" t="str">
        <x:v>Pending</x:v>
      </x:c>
      <x:c r="J18" s="17" t="str">
        <x:v>W-101 window package / S00. Review not completed.</x:v>
      </x:c>
      <x:c r="K18" s="17" t="str">
        <x:v>Not for production</x:v>
      </x:c>
      <x:c r="L18" s="17" t="str">
        <x:v>Installation interfaces pending.</x:v>
      </x:c>
    </x:row>
    <x:row r="19" ht="112" customHeight="1">
      <x:c r="A19" s="17" t="str">
        <x:v>W-102</x:v>
      </x:c>
      <x:c r="B19" s="17"/>
      <x:c r="C19" s="17"/>
      <x:c r="D19" s="17" t="str">
        <x:v>To confirm</x:v>
      </x:c>
      <x:c r="E19" s="17" t="str">
        <x:v>Frame: illustrative A-201/P01 entry. RO: supplier / field confirmation pending.</x:v>
      </x:c>
      <x:c r="F19" s="17" t="str">
        <x:v>Pending project criteria and units.</x:v>
      </x:c>
      <x:c r="G19" s="17" t="str">
        <x:v>Pending project specification.</x:v>
      </x:c>
      <x:c r="H19" s="17" t="str">
        <x:v>Pending manufacturer evidence for proposed whole window.</x:v>
      </x:c>
      <x:c r="I19" s="17" t="str">
        <x:v>Pending</x:v>
      </x:c>
      <x:c r="J19" s="17" t="str">
        <x:v>W-102 window package / S00. Review not completed.</x:v>
      </x:c>
      <x:c r="K19" s="17" t="str">
        <x:v>Not for production</x:v>
      </x:c>
      <x:c r="L19" s="17" t="str">
        <x:v>Clear opening, ventilation and any egress requirements need project review.</x:v>
      </x:c>
    </x:row>
    <x:row r="20" ht="28" customHeight="1">
      <x:c r="A20" s="2"/>
      <x:c r="B20" s="2"/>
      <x:c r="C20" s="2"/>
      <x:c r="D20" s="2"/>
      <x:c r="E20" s="2"/>
      <x:c r="F20" s="2"/>
      <x:c r="G20" s="2"/>
      <x:c r="H20" s="2"/>
      <x:c r="I20" s="2"/>
      <x:c r="J20" s="2"/>
      <x:c r="K20" s="2"/>
      <x:c r="L20" s="2"/>
    </x:row>
    <x:row r="21" ht="28" customHeight="1">
      <x:c r="A21" s="2"/>
      <x:c r="B21" s="2"/>
      <x:c r="C21" s="2"/>
      <x:c r="D21" s="2"/>
      <x:c r="E21" s="2"/>
      <x:c r="F21" s="2"/>
      <x:c r="G21" s="2"/>
      <x:c r="H21" s="2"/>
      <x:c r="I21" s="2"/>
      <x:c r="J21" s="2"/>
      <x:c r="K21" s="2"/>
      <x:c r="L21" s="2"/>
    </x:row>
    <x:row r="22" ht="48" customHeight="1">
      <x:c r="A22" s="12" t="str">
        <x:v>Window ID</x:v>
      </x:c>
      <x:c r="B22" s="12" t="str">
        <x:v>Reviewer</x:v>
      </x:c>
      <x:c r="C22" s="12" t="str">
        <x:v>Review date</x:v>
      </x:c>
      <x:c r="D22" s="12" t="str">
        <x:v>Authorized by</x:v>
      </x:c>
      <x:c r="E22" s="12" t="str">
        <x:v>Release date</x:v>
      </x:c>
      <x:c r="F22" s="12" t="str">
        <x:v>Release basis / ref</x:v>
      </x:c>
      <x:c r="G22" s="2"/>
      <x:c r="H22" s="2"/>
      <x:c r="I22" s="2"/>
      <x:c r="J22" s="2"/>
      <x:c r="K22" s="2"/>
      <x:c r="L22" s="2"/>
    </x:row>
    <x:row r="23" ht="48" customHeight="1">
      <x:c r="A23" s="17" t="str">
        <x:v>W-101</x:v>
      </x:c>
      <x:c r="B23" s="17" t="str">
        <x:v>Pending</x:v>
      </x:c>
      <x:c r="C23" s="17"/>
      <x:c r="D23" s="17" t="str">
        <x:v>Not authorized</x:v>
      </x:c>
      <x:c r="E23" s="17"/>
      <x:c r="F23" s="17" t="str">
        <x:v>No release instruction.</x:v>
      </x:c>
      <x:c r="G23" s="2"/>
      <x:c r="H23" s="2"/>
      <x:c r="I23" s="2"/>
      <x:c r="J23" s="2"/>
      <x:c r="K23" s="2"/>
      <x:c r="L23" s="2"/>
    </x:row>
    <x:row r="24" ht="48" customHeight="1">
      <x:c r="A24" s="17" t="str">
        <x:v>W-102</x:v>
      </x:c>
      <x:c r="B24" s="17" t="str">
        <x:v>Pending</x:v>
      </x:c>
      <x:c r="C24" s="17"/>
      <x:c r="D24" s="17" t="str">
        <x:v>Not authorized</x:v>
      </x:c>
      <x:c r="E24" s="17"/>
      <x:c r="F24" s="17" t="str">
        <x:v>No release instruction.</x:v>
      </x:c>
      <x:c r="G24" s="2"/>
      <x:c r="H24" s="2"/>
      <x:c r="I24" s="2"/>
      <x:c r="J24" s="2"/>
      <x:c r="K24" s="2"/>
      <x:c r="L24" s="2"/>
    </x:row>
    <x:row r="25" ht="28" customHeight="1">
      <x:c r="A25" s="2"/>
      <x:c r="B25" s="2"/>
      <x:c r="C25" s="2"/>
      <x:c r="D25" s="2"/>
      <x:c r="E25" s="2"/>
      <x:c r="F25" s="2"/>
      <x:c r="G25" s="2"/>
      <x:c r="H25" s="2"/>
      <x:c r="I25" s="2"/>
      <x:c r="J25" s="2"/>
      <x:c r="K25" s="2"/>
      <x:c r="L25" s="2"/>
    </x:row>
    <x:row r="26" ht="28" customHeight="1">
      <x:c r="A26" s="2"/>
      <x:c r="B26" s="2"/>
      <x:c r="C26" s="2"/>
      <x:c r="D26" s="2"/>
      <x:c r="E26" s="2"/>
      <x:c r="F26" s="2"/>
      <x:c r="G26" s="2"/>
      <x:c r="H26" s="2"/>
      <x:c r="I26" s="2"/>
      <x:c r="J26" s="2"/>
      <x:c r="K26" s="2"/>
      <x:c r="L26" s="2"/>
    </x:row>
    <x:row r="27" ht="48" customHeight="1">
      <x:c r="A27" s="12" t="str">
        <x:v>Glazing ID</x:v>
      </x:c>
      <x:c r="B27" s="12" t="str">
        <x:v>Candidate assembly / build-up</x:v>
      </x:c>
      <x:c r="C27" s="12" t="str">
        <x:v>Coating / location</x:v>
      </x:c>
      <x:c r="D27" s="12" t="str">
        <x:v>Privacy / appearance</x:v>
      </x:c>
      <x:c r="E27" s="12" t="str">
        <x:v>Safety requirement</x:v>
      </x:c>
      <x:c r="F27" s="12" t="str">
        <x:v>Safety source</x:v>
      </x:c>
      <x:c r="G27" s="12" t="str">
        <x:v>Glass-only values / evidence</x:v>
      </x:c>
      <x:c r="H27" s="12" t="str">
        <x:v>Product / specification</x:v>
      </x:c>
      <x:c r="I27" s="12" t="str">
        <x:v>Sample ID / review</x:v>
      </x:c>
      <x:c r="J27" s="12" t="str">
        <x:v>Notes</x:v>
      </x:c>
      <x:c r="K27" s="2"/>
      <x:c r="L27" s="2"/>
    </x:row>
    <x:row r="28" ht="150" customHeight="1">
      <x:c r="A28" s="17" t="str">
        <x:v>GL-01</x:v>
      </x:c>
      <x:c r="B28" s="17" t="str">
        <x:v>Illustrative candidate, exterior to interior: 6 mm fully tempered glass / 12 mm argon-filled cavity / 6 mm fully tempered glass.</x:v>
      </x:c>
      <x:c r="C28" s="17" t="str">
        <x:v>Pending exact coating and surface location.</x:v>
      </x:c>
      <x:c r="D28" s="17" t="str">
        <x:v>Clear appearance proposed. Sample pending.</x:v>
      </x:c>
      <x:c r="E28" s="17" t="str">
        <x:v>Pending project safety selection.</x:v>
      </x:c>
      <x:c r="F28" s="17" t="str">
        <x:v>Pending project specification and location review.</x:v>
      </x:c>
      <x:c r="G28" s="17" t="str">
        <x:v>No values entered. Manufacturer evidence pending.</x:v>
      </x:c>
      <x:c r="H28" s="17" t="str">
        <x:v>Illustrative proposal only. Manufacturer and final build-up pending.</x:v>
      </x:c>
      <x:c r="I28" s="17" t="str">
        <x:v>Pending / Pending</x:v>
      </x:c>
      <x:c r="J28" s="17" t="str">
        <x:v>Confirm spacer, gas-fill specification, edge seal and all safety evidence.</x:v>
      </x:c>
      <x:c r="K28" s="2"/>
      <x:c r="L28" s="2"/>
    </x:row>
    <x:row r="29" ht="150" customHeight="1">
      <x:c r="A29" s="17" t="str">
        <x:v>GL-02</x:v>
      </x:c>
      <x:c r="B29" s="17" t="str">
        <x:v>Illustrative candidate, exterior to interior: 6 mm fully tempered glass / 16 mm argon-filled cavity / 6 mm fully tempered glass.</x:v>
      </x:c>
      <x:c r="C29" s="17" t="str">
        <x:v>Pending exact coating and surface location.</x:v>
      </x:c>
      <x:c r="D29" s="17" t="str">
        <x:v>Clear appearance proposed. Sample pending.</x:v>
      </x:c>
      <x:c r="E29" s="17" t="str">
        <x:v>Pending project safety selection.</x:v>
      </x:c>
      <x:c r="F29" s="17" t="str">
        <x:v>Pending project specification and location review.</x:v>
      </x:c>
      <x:c r="G29" s="17" t="str">
        <x:v>No values entered. Manufacturer evidence pending.</x:v>
      </x:c>
      <x:c r="H29" s="17" t="str">
        <x:v>Illustrative proposal only. Manufacturer and final build-up pending.</x:v>
      </x:c>
      <x:c r="I29" s="17" t="str">
        <x:v>Pending / Pending</x:v>
      </x:c>
      <x:c r="J29" s="17" t="str">
        <x:v>No safety, structural, acoustic or energy acceptance is implied by this candidate build-up.</x:v>
      </x:c>
      <x:c r="K29" s="2"/>
      <x:c r="L29" s="2"/>
    </x:row>
    <x:row r="30" ht="28" customHeight="1">
      <x:c r="A30" s="2"/>
      <x:c r="B30" s="2"/>
      <x:c r="C30" s="2"/>
      <x:c r="D30" s="2"/>
      <x:c r="E30" s="2"/>
      <x:c r="F30" s="2"/>
      <x:c r="G30" s="2"/>
      <x:c r="H30" s="2"/>
      <x:c r="I30" s="2"/>
      <x:c r="J30" s="2"/>
      <x:c r="K30" s="2"/>
      <x:c r="L30" s="2"/>
    </x:row>
    <x:row r="31" ht="28" customHeight="1">
      <x:c r="A31" s="2"/>
      <x:c r="B31" s="2"/>
      <x:c r="C31" s="2"/>
      <x:c r="D31" s="2"/>
      <x:c r="E31" s="2"/>
      <x:c r="F31" s="2"/>
      <x:c r="G31" s="2"/>
      <x:c r="H31" s="2"/>
      <x:c r="I31" s="2"/>
      <x:c r="J31" s="2"/>
      <x:c r="K31" s="2"/>
      <x:c r="L31" s="2"/>
    </x:row>
    <x:row r="32" ht="48" customHeight="1">
      <x:c r="A32" s="12" t="str">
        <x:v>Drawing record ID</x:v>
      </x:c>
      <x:c r="B32" s="12" t="str">
        <x:v>Role</x:v>
      </x:c>
      <x:c r="C32" s="12" t="str">
        <x:v>Document number</x:v>
      </x:c>
      <x:c r="D32" s="12" t="str">
        <x:v>Title / view</x:v>
      </x:c>
      <x:c r="E32" s="12" t="str">
        <x:v>Revision</x:v>
      </x:c>
      <x:c r="F32" s="12" t="str">
        <x:v>Issue date</x:v>
      </x:c>
      <x:c r="G32" s="12" t="str">
        <x:v>Document status</x:v>
      </x:c>
      <x:c r="H32" s="12" t="str">
        <x:v>Location / link</x:v>
      </x:c>
      <x:c r="I32" s="12" t="str">
        <x:v>Notes</x:v>
      </x:c>
      <x:c r="J32" s="2"/>
      <x:c r="K32" s="2"/>
      <x:c r="L32" s="2"/>
    </x:row>
    <x:row r="33" ht="66" customHeight="1">
      <x:c r="A33" s="17" t="str">
        <x:v>DR-01</x:v>
      </x:c>
      <x:c r="B33" s="17" t="str">
        <x:v>Plan</x:v>
      </x:c>
      <x:c r="C33" s="17" t="str">
        <x:v>A-101</x:v>
      </x:c>
      <x:c r="D33" s="17" t="str">
        <x:v>Illustrative Level 1 plan</x:v>
      </x:c>
      <x:c r="E33" s="17" t="str">
        <x:v>P01</x:v>
      </x:c>
      <x:c r="F33" s="17"/>
      <x:c r="G33" s="17" t="str">
        <x:v>Pending</x:v>
      </x:c>
      <x:c r="H33" s="17" t="str">
        <x:v>Not attached. Illustrative record.</x:v>
      </x:c>
      <x:c r="I33" s="17" t="str">
        <x:v>W-101 and W-102 locations.</x:v>
      </x:c>
      <x:c r="J33" s="2"/>
      <x:c r="K33" s="2"/>
      <x:c r="L33" s="2"/>
    </x:row>
    <x:row r="34" ht="66" customHeight="1">
      <x:c r="A34" s="17" t="str">
        <x:v>DR-02</x:v>
      </x:c>
      <x:c r="B34" s="17" t="str">
        <x:v>Elevation</x:v>
      </x:c>
      <x:c r="C34" s="17" t="str">
        <x:v>A-201</x:v>
      </x:c>
      <x:c r="D34" s="17" t="str">
        <x:v>Illustrative window elevations</x:v>
      </x:c>
      <x:c r="E34" s="17" t="str">
        <x:v>P01</x:v>
      </x:c>
      <x:c r="F34" s="17"/>
      <x:c r="G34" s="17" t="str">
        <x:v>Pending</x:v>
      </x:c>
      <x:c r="H34" s="17" t="str">
        <x:v>Not attached. Illustrative record.</x:v>
      </x:c>
      <x:c r="I34" s="17" t="str">
        <x:v>Frame overall example sizes only.</x:v>
      </x:c>
      <x:c r="J34" s="2"/>
      <x:c r="K34" s="2"/>
      <x:c r="L34" s="2"/>
    </x:row>
    <x:row r="35" ht="66" customHeight="1">
      <x:c r="A35" s="17" t="str">
        <x:v>DR-03</x:v>
      </x:c>
      <x:c r="B35" s="17" t="str">
        <x:v>Detail</x:v>
      </x:c>
      <x:c r="C35" s="17" t="str">
        <x:v>A-501</x:v>
      </x:c>
      <x:c r="D35" s="17" t="str">
        <x:v>Illustrative window interface details</x:v>
      </x:c>
      <x:c r="E35" s="17" t="str">
        <x:v>P01</x:v>
      </x:c>
      <x:c r="F35" s="17"/>
      <x:c r="G35" s="17" t="str">
        <x:v>Pending</x:v>
      </x:c>
      <x:c r="H35" s="17" t="str">
        <x:v>Not attached. Illustrative record.</x:v>
      </x:c>
      <x:c r="I35" s="17" t="str">
        <x:v>RO / fitting / installation requirements unconfirmed.</x:v>
      </x:c>
      <x:c r="J35" s="2"/>
      <x:c r="K35" s="2"/>
      <x:c r="L35" s="2"/>
    </x:row>
    <x:row r="36" ht="28" customHeight="1">
      <x:c r="A36" s="2"/>
      <x:c r="B36" s="2"/>
      <x:c r="C36" s="2"/>
      <x:c r="D36" s="2"/>
      <x:c r="E36" s="2"/>
      <x:c r="F36" s="2"/>
      <x:c r="G36" s="2"/>
      <x:c r="H36" s="2"/>
      <x:c r="I36" s="2"/>
      <x:c r="J36" s="2"/>
      <x:c r="K36" s="2"/>
      <x:c r="L36" s="2"/>
    </x:row>
    <x:row r="37" ht="28" customHeight="1">
      <x:c r="A37" s="2"/>
      <x:c r="B37" s="2"/>
      <x:c r="C37" s="2"/>
      <x:c r="D37" s="2"/>
      <x:c r="E37" s="2"/>
      <x:c r="F37" s="2"/>
      <x:c r="G37" s="2"/>
      <x:c r="H37" s="2"/>
      <x:c r="I37" s="2"/>
      <x:c r="J37" s="2"/>
      <x:c r="K37" s="2"/>
      <x:c r="L37" s="2"/>
    </x:row>
    <x:row r="38" ht="28" customHeight="1">
      <x:c r="A38" s="6" t="str">
        <x:v>Frame overall sizes above are fictional entries, not standard-size recommendations. No rough-opening allowance is calculated or implied.</x:v>
      </x:c>
      <x:c r="B38" s="2"/>
      <x:c r="C38" s="2"/>
      <x:c r="D38" s="2"/>
      <x:c r="E38" s="2"/>
      <x:c r="F38" s="2"/>
      <x:c r="G38" s="2"/>
      <x:c r="H38" s="2"/>
      <x:c r="I38" s="2"/>
      <x:c r="J38" s="2"/>
      <x:c r="K38" s="2"/>
      <x:c r="L38" s="2"/>
    </x:row>
    <x:row r="39" ht="28" customHeight="1">
      <x:c r="A39" s="2"/>
      <x:c r="B39" s="2"/>
      <x:c r="C39" s="2"/>
      <x:c r="D39" s="2"/>
      <x:c r="E39" s="2"/>
      <x:c r="F39" s="2"/>
      <x:c r="G39" s="2"/>
      <x:c r="H39" s="2"/>
      <x:c r="I39" s="2"/>
      <x:c r="J39" s="2"/>
      <x:c r="K39" s="2"/>
      <x:c r="L39" s="2"/>
    </x:row>
    <x:row r="40" ht="28" customHeight="1">
      <x:c r="A40" s="6" t="str">
        <x:v>The bedroom casement example does not demonstrate clear opening, ventilation, egress, safety or structural compliance.</x:v>
      </x:c>
      <x:c r="B40" s="2"/>
      <x:c r="C40" s="2"/>
      <x:c r="D40" s="2"/>
      <x:c r="E40" s="2"/>
      <x:c r="F40" s="2"/>
      <x:c r="G40" s="2"/>
      <x:c r="H40" s="2"/>
      <x:c r="I40" s="2"/>
      <x:c r="J40" s="2"/>
      <x:c r="K40" s="2"/>
      <x:c r="L40" s="2"/>
    </x:row>
    <x:row r="41" ht="28" customHeight="1">
      <x:c r="A41" s="2"/>
      <x:c r="B41" s="2"/>
      <x:c r="C41" s="2"/>
      <x:c r="D41" s="2"/>
      <x:c r="E41" s="2"/>
      <x:c r="F41" s="2"/>
      <x:c r="G41" s="2"/>
      <x:c r="H41" s="2"/>
      <x:c r="I41" s="2"/>
      <x:c r="J41" s="2"/>
      <x:c r="K41" s="2"/>
      <x:c r="L41" s="2"/>
    </x:row>
    <x:row r="42" ht="28" customHeight="1">
      <x:c r="A42" s="6" t="str">
        <x:v>Copy only the recording method into live project sheets. Verify the actual configuration, drawings, glazing and project approvals before ordering.</x:v>
      </x:c>
      <x:c r="B42" s="2"/>
      <x:c r="C42" s="2"/>
      <x:c r="D42" s="2"/>
      <x:c r="E42" s="2"/>
      <x:c r="F42" s="2"/>
      <x:c r="G42" s="2"/>
      <x:c r="H42" s="2"/>
      <x:c r="I42" s="2"/>
      <x:c r="J42" s="2"/>
      <x:c r="K42" s="2"/>
      <x:c r="L42" s="2"/>
    </x:row>
    <x:row r="43" ht="28" customHeight="1">
      <x:c r="A43" s="2"/>
      <x:c r="B43" s="2"/>
      <x:c r="C43" s="2"/>
      <x:c r="D43" s="2"/>
      <x:c r="E43" s="2"/>
      <x:c r="F43" s="2"/>
      <x:c r="G43" s="2"/>
      <x:c r="H43" s="2"/>
      <x:c r="I43" s="2"/>
      <x:c r="J43" s="2"/>
      <x:c r="K43" s="2"/>
      <x:c r="L43" s="2"/>
    </x:row>
    <x:row r="44" ht="28" customHeight="1">
      <x:c r="A44" s="2"/>
      <x:c r="B44" s="2"/>
      <x:c r="C44" s="2"/>
      <x:c r="D44" s="2"/>
      <x:c r="E44" s="2"/>
      <x:c r="F44" s="2"/>
      <x:c r="G44" s="2"/>
      <x:c r="H44" s="2"/>
      <x:c r="I44" s="2"/>
      <x:c r="J44" s="2"/>
      <x:c r="K44" s="2"/>
      <x:c r="L44" s="2"/>
    </x:row>
    <x:row r="45" ht="28" customHeight="1">
      <x:c r="A45" s="2"/>
      <x:c r="B45" s="2"/>
      <x:c r="C45" s="2"/>
      <x:c r="D45" s="2"/>
      <x:c r="E45" s="2"/>
      <x:c r="F45" s="2"/>
      <x:c r="G45" s="2"/>
      <x:c r="H45" s="2"/>
      <x:c r="I45" s="2"/>
      <x:c r="J45" s="2"/>
      <x:c r="K45" s="2"/>
      <x:c r="L45" s="2"/>
    </x:row>
    <x:row r="46" ht="28" customHeight="1">
      <x:c r="A46" s="2"/>
      <x:c r="B46" s="2"/>
      <x:c r="C46" s="2"/>
      <x:c r="D46" s="2"/>
      <x:c r="E46" s="2"/>
      <x:c r="F46" s="2"/>
      <x:c r="G46" s="2"/>
      <x:c r="H46" s="2"/>
      <x:c r="I46" s="2"/>
      <x:c r="J46" s="2"/>
      <x:c r="K46" s="2"/>
      <x:c r="L46" s="2"/>
    </x:row>
    <x:row r="47" ht="28" customHeight="1">
      <x:c r="A47" s="2"/>
      <x:c r="B47" s="2"/>
      <x:c r="C47" s="2"/>
      <x:c r="D47" s="2"/>
      <x:c r="E47" s="2"/>
      <x:c r="F47" s="2"/>
      <x:c r="G47" s="2"/>
      <x:c r="H47" s="2"/>
      <x:c r="I47" s="2"/>
      <x:c r="J47" s="2"/>
      <x:c r="K47" s="2"/>
      <x:c r="L47" s="2"/>
    </x:row>
    <x:row r="48" ht="28" customHeight="1">
      <x:c r="A48" s="2"/>
      <x:c r="B48" s="2"/>
      <x:c r="C48" s="2"/>
      <x:c r="D48" s="2"/>
      <x:c r="E48" s="2"/>
      <x:c r="F48" s="2"/>
      <x:c r="G48" s="2"/>
      <x:c r="H48" s="2"/>
      <x:c r="I48" s="2"/>
      <x:c r="J48" s="2"/>
      <x:c r="K48" s="2"/>
      <x:c r="L48" s="2"/>
    </x:row>
    <x:row r="49" ht="28" customHeight="1">
      <x:c r="A49" s="2"/>
      <x:c r="B49" s="2"/>
      <x:c r="C49" s="2"/>
      <x:c r="D49" s="2"/>
      <x:c r="E49" s="2"/>
      <x:c r="F49" s="2"/>
      <x:c r="G49" s="2"/>
      <x:c r="H49" s="2"/>
      <x:c r="I49" s="2"/>
      <x:c r="J49" s="2"/>
      <x:c r="K49" s="2"/>
      <x:c r="L49" s="2"/>
    </x:row>
    <x:row r="50" ht="28" customHeight="1">
      <x:c r="A50" s="2"/>
      <x:c r="B50" s="2"/>
      <x:c r="C50" s="2"/>
      <x:c r="D50" s="2"/>
      <x:c r="E50" s="2"/>
      <x:c r="F50" s="2"/>
      <x:c r="G50" s="2"/>
      <x:c r="H50" s="2"/>
      <x:c r="I50" s="2"/>
      <x:c r="J50" s="2"/>
      <x:c r="K50" s="2"/>
      <x:c r="L50" s="2"/>
    </x:row>
    <x:row r="51" ht="28" customHeight="1">
      <x:c r="A51" s="2"/>
      <x:c r="B51" s="2"/>
      <x:c r="C51" s="2"/>
      <x:c r="D51" s="2"/>
      <x:c r="E51" s="2"/>
      <x:c r="F51" s="2"/>
      <x:c r="G51" s="2"/>
      <x:c r="H51" s="2"/>
      <x:c r="I51" s="2"/>
      <x:c r="J51" s="2"/>
      <x:c r="K51" s="2"/>
      <x:c r="L51" s="2"/>
    </x:row>
    <x:row r="52" ht="28" customHeight="1">
      <x:c r="A52" s="2"/>
      <x:c r="B52" s="2"/>
      <x:c r="C52" s="2"/>
      <x:c r="D52" s="2"/>
      <x:c r="E52" s="2"/>
      <x:c r="F52" s="2"/>
      <x:c r="G52" s="2"/>
      <x:c r="H52" s="2"/>
      <x:c r="I52" s="2"/>
      <x:c r="J52" s="2"/>
      <x:c r="K52" s="2"/>
      <x:c r="L52" s="2"/>
    </x:row>
    <x:row r="53" ht="28" customHeight="1">
      <x:c r="A53" s="2"/>
      <x:c r="B53" s="2"/>
      <x:c r="C53" s="2"/>
      <x:c r="D53" s="2"/>
      <x:c r="E53" s="2"/>
      <x:c r="F53" s="2"/>
      <x:c r="G53" s="2"/>
      <x:c r="H53" s="2"/>
      <x:c r="I53" s="2"/>
      <x:c r="J53" s="2"/>
      <x:c r="K53" s="2"/>
      <x:c r="L53" s="2"/>
    </x:row>
    <x:row r="54" ht="28" customHeight="1">
      <x:c r="A54" s="2"/>
      <x:c r="B54" s="2"/>
      <x:c r="C54" s="2"/>
      <x:c r="D54" s="2"/>
      <x:c r="E54" s="2"/>
      <x:c r="F54" s="2"/>
      <x:c r="G54" s="2"/>
      <x:c r="H54" s="2"/>
      <x:c r="I54" s="2"/>
      <x:c r="J54" s="2"/>
      <x:c r="K54" s="2"/>
      <x:c r="L54" s="2"/>
    </x:row>
    <x:row r="55" ht="28" customHeight="1">
      <x:c r="A55" s="2"/>
      <x:c r="B55" s="2"/>
      <x:c r="C55" s="2"/>
      <x:c r="D55" s="2"/>
      <x:c r="E55" s="2"/>
      <x:c r="F55" s="2"/>
      <x:c r="G55" s="2"/>
      <x:c r="H55" s="2"/>
      <x:c r="I55" s="2"/>
      <x:c r="J55" s="2"/>
      <x:c r="K55" s="2"/>
      <x:c r="L55" s="2"/>
    </x:row>
    <x:row r="56" ht="28" customHeight="1">
      <x:c r="A56" s="2"/>
      <x:c r="B56" s="2"/>
      <x:c r="C56" s="2"/>
      <x:c r="D56" s="2"/>
      <x:c r="E56" s="2"/>
      <x:c r="F56" s="2"/>
      <x:c r="G56" s="2"/>
      <x:c r="H56" s="2"/>
      <x:c r="I56" s="2"/>
      <x:c r="J56" s="2"/>
      <x:c r="K56" s="2"/>
      <x:c r="L56" s="2"/>
    </x:row>
    <x:row r="57" ht="28" customHeight="1">
      <x:c r="A57" s="2"/>
      <x:c r="B57" s="2"/>
      <x:c r="C57" s="2"/>
      <x:c r="D57" s="2"/>
      <x:c r="E57" s="2"/>
      <x:c r="F57" s="2"/>
      <x:c r="G57" s="2"/>
      <x:c r="H57" s="2"/>
      <x:c r="I57" s="2"/>
      <x:c r="J57" s="2"/>
      <x:c r="K57" s="2"/>
      <x:c r="L57" s="2"/>
    </x:row>
    <x:row r="58" ht="28" customHeight="1">
      <x:c r="A58" s="2"/>
      <x:c r="B58" s="2"/>
      <x:c r="C58" s="2"/>
      <x:c r="D58" s="2"/>
      <x:c r="E58" s="2"/>
      <x:c r="F58" s="2"/>
      <x:c r="G58" s="2"/>
      <x:c r="H58" s="2"/>
      <x:c r="I58" s="2"/>
      <x:c r="J58" s="2"/>
      <x:c r="K58" s="2"/>
      <x:c r="L58" s="2"/>
    </x:row>
    <x:row r="59" ht="28" customHeight="1">
      <x:c r="A59" s="2"/>
      <x:c r="B59" s="2"/>
      <x:c r="C59" s="2"/>
      <x:c r="D59" s="2"/>
      <x:c r="E59" s="2"/>
      <x:c r="F59" s="2"/>
      <x:c r="G59" s="2"/>
      <x:c r="H59" s="2"/>
      <x:c r="I59" s="2"/>
      <x:c r="J59" s="2"/>
      <x:c r="K59" s="2"/>
      <x:c r="L59" s="2"/>
    </x:row>
    <x:row r="60" ht="28" customHeight="1">
      <x:c r="A60" s="2"/>
      <x:c r="B60" s="2"/>
      <x:c r="C60" s="2"/>
      <x:c r="D60" s="2"/>
      <x:c r="E60" s="2"/>
      <x:c r="F60" s="2"/>
      <x:c r="G60" s="2"/>
      <x:c r="H60" s="2"/>
      <x:c r="I60" s="2"/>
      <x:c r="J60" s="2"/>
      <x:c r="K60" s="2"/>
      <x:c r="L60" s="2"/>
    </x:row>
    <x:row r="61" ht="28" customHeight="1">
      <x:c r="A61" s="2"/>
      <x:c r="B61" s="2"/>
      <x:c r="C61" s="2"/>
      <x:c r="D61" s="2"/>
      <x:c r="E61" s="2"/>
      <x:c r="F61" s="2"/>
      <x:c r="G61" s="2"/>
      <x:c r="H61" s="2"/>
      <x:c r="I61" s="2"/>
      <x:c r="J61" s="2"/>
      <x:c r="K61" s="2"/>
      <x:c r="L61" s="2"/>
    </x:row>
    <x:row r="62" ht="28" customHeight="1">
      <x:c r="A62" s="2"/>
      <x:c r="B62" s="2"/>
      <x:c r="C62" s="2"/>
      <x:c r="D62" s="2"/>
      <x:c r="E62" s="2"/>
      <x:c r="F62" s="2"/>
      <x:c r="G62" s="2"/>
      <x:c r="H62" s="2"/>
      <x:c r="I62" s="2"/>
      <x:c r="J62" s="2"/>
      <x:c r="K62" s="2"/>
      <x:c r="L62" s="2"/>
    </x:row>
    <x:row r="63" ht="28" customHeight="1">
      <x:c r="A63" s="2"/>
      <x:c r="B63" s="2"/>
      <x:c r="C63" s="2"/>
      <x:c r="D63" s="2"/>
      <x:c r="E63" s="2"/>
      <x:c r="F63" s="2"/>
      <x:c r="G63" s="2"/>
      <x:c r="H63" s="2"/>
      <x:c r="I63" s="2"/>
      <x:c r="J63" s="2"/>
      <x:c r="K63" s="2"/>
      <x:c r="L63" s="2"/>
    </x:row>
    <x:row r="64" ht="28" customHeight="1">
      <x:c r="A64" s="2"/>
      <x:c r="B64" s="2"/>
      <x:c r="C64" s="2"/>
      <x:c r="D64" s="2"/>
      <x:c r="E64" s="2"/>
      <x:c r="F64" s="2"/>
      <x:c r="G64" s="2"/>
      <x:c r="H64" s="2"/>
      <x:c r="I64" s="2"/>
      <x:c r="J64" s="2"/>
      <x:c r="K64" s="2"/>
      <x:c r="L64" s="2"/>
    </x:row>
    <x:row r="65" ht="28" customHeight="1">
      <x:c r="A65" s="2"/>
      <x:c r="B65" s="2"/>
      <x:c r="C65" s="2"/>
      <x:c r="D65" s="2"/>
      <x:c r="E65" s="2"/>
      <x:c r="F65" s="2"/>
      <x:c r="G65" s="2"/>
      <x:c r="H65" s="2"/>
      <x:c r="I65" s="2"/>
      <x:c r="J65" s="2"/>
      <x:c r="K65" s="2"/>
      <x:c r="L65" s="2"/>
    </x:row>
    <x:row r="66" ht="28" customHeight="1">
      <x:c r="A66" s="2"/>
      <x:c r="B66" s="2"/>
      <x:c r="C66" s="2"/>
      <x:c r="D66" s="2"/>
      <x:c r="E66" s="2"/>
      <x:c r="F66" s="2"/>
      <x:c r="G66" s="2"/>
      <x:c r="H66" s="2"/>
      <x:c r="I66" s="2"/>
      <x:c r="J66" s="2"/>
      <x:c r="K66" s="2"/>
      <x:c r="L66" s="2"/>
    </x:row>
    <x:row r="67" ht="28" customHeight="1">
      <x:c r="A67" s="2"/>
      <x:c r="B67" s="2"/>
      <x:c r="C67" s="2"/>
      <x:c r="D67" s="2"/>
      <x:c r="E67" s="2"/>
      <x:c r="F67" s="2"/>
      <x:c r="G67" s="2"/>
      <x:c r="H67" s="2"/>
      <x:c r="I67" s="2"/>
      <x:c r="J67" s="2"/>
      <x:c r="K67" s="2"/>
      <x:c r="L67" s="2"/>
    </x:row>
  </x:sheetData>
  <x:pageMargins left="0.7" right="0.7" top="0.75" bottom="0.75" header="0.3" footer="0.3"/>
  <x:tableParts count="6">
    <x:tablePart xmlns:r="http://schemas.openxmlformats.org/officeDocument/2006/relationships" r:id="R5553b4e2c441454f"/>
    <x:tablePart xmlns:r="http://schemas.openxmlformats.org/officeDocument/2006/relationships" r:id="Rbb9dc1e91f464f9e"/>
    <x:tablePart xmlns:r="http://schemas.openxmlformats.org/officeDocument/2006/relationships" r:id="Ra3272e2e91194279"/>
    <x:tablePart xmlns:r="http://schemas.openxmlformats.org/officeDocument/2006/relationships" r:id="R4636f665134741c7"/>
    <x:tablePart xmlns:r="http://schemas.openxmlformats.org/officeDocument/2006/relationships" r:id="R06257e50814548ed"/>
    <x:tablePart xmlns:r="http://schemas.openxmlformats.org/officeDocument/2006/relationships" r:id="Rdbe81b5cb0a448f0"/>
  </x:tableParts>
</x:worksheet>
</file>

<file path=xl/worksheets/sheet6.xml><?xml version="1.0" encoding="utf-8"?>
<x:worksheet xmlns:x="http://schemas.openxmlformats.org/spreadsheetml/2006/main">
  <x:sheetPr>
    <x:tabColor rgb="FFD4CEC6"/>
  </x:sheetPr>
  <x:sheetViews>
    <x:sheetView showGridLines="0" workbookViewId="0"/>
  </x:sheetViews>
  <x:sheetFormatPr defaultRowHeight="15"/>
  <x:cols>
    <x:col min="1" max="1" width="28" hidden="0" customWidth="1"/>
    <x:col min="2" max="2" width="72" hidden="0" customWidth="1"/>
    <x:col min="3" max="3" width="28" hidden="0" customWidth="1"/>
    <x:col min="4" max="4" width="65" hidden="0" customWidth="1"/>
  </x:cols>
  <x:sheetData>
    <x:row r="1" ht="28" customHeight="1">
      <x:c r="A1" s="2"/>
      <x:c r="B1" s="2"/>
      <x:c r="C1" s="2"/>
      <x:c r="D1" s="2"/>
    </x:row>
    <x:row r="2" ht="28" customHeight="1">
      <x:c r="A2" s="3" t="str">
        <x:v>Window schedule template</x:v>
      </x:c>
      <x:c r="B2" s="2"/>
      <x:c r="C2" s="2"/>
      <x:c r="D2" s="2"/>
    </x:row>
    <x:row r="3" ht="28" customHeight="1">
      <x:c r="A3" s="6" t="str">
        <x:v>George House Material. Template version 2026-10-28. Live project tables start blank.</x:v>
      </x:c>
      <x:c r="B3" s="2"/>
      <x:c r="C3" s="2"/>
      <x:c r="D3" s="2"/>
    </x:row>
    <x:row r="4" ht="28" customHeight="1">
      <x:c r="A4" s="2"/>
      <x:c r="B4" s="2"/>
      <x:c r="C4" s="2"/>
      <x:c r="D4" s="2"/>
    </x:row>
    <x:row r="5" ht="26" customHeight="1">
      <x:c r="A5" s="25" t="str">
        <x:v>Identify the physical openings</x:v>
      </x:c>
      <x:c r="B5" s="24"/>
      <x:c r="C5" s="10" t="str">
        <x:v>Sheet</x:v>
      </x:c>
      <x:c r="D5" s="10" t="str">
        <x:v>Purpose</x:v>
      </x:c>
    </x:row>
    <x:row r="6" ht="57" customHeight="1">
      <x:c r="A6" s="27" t="str">
        <x:v>Window ID and Type Ref</x:v>
      </x:c>
      <x:c r="B6" s="17" t="str">
        <x:v>Use one unique Window ID per physical opening. Type Ref may repeat. If existing drawings use a type mark, retain a mapping to each opening ID. ID checks ignore case and outer spaces.</x:v>
      </x:c>
      <x:c r="C6" s="17" t="str">
        <x:v>Window Schedule</x:v>
      </x:c>
      <x:c r="D6" s="17" t="str">
        <x:v>Unique openings, frame overall dimensions, configuration and reference IDs</x:v>
      </x:c>
    </x:row>
    <x:row r="7" ht="57" customHeight="1">
      <x:c r="A7" s="27" t="str">
        <x:v>Counts and scope</x:v>
      </x:c>
      <x:c r="B7" s="17" t="str">
        <x:v>The 50 main rows represent openings, not type quantities or individual panes. Mark New, Retain, Replace or Modify. Filter the actual procurement scope before counting. Retained openings are not automatically supply quantities.</x:v>
      </x:c>
      <x:c r="C7" s="17" t="str">
        <x:v>Opening &amp; Requirements</x:v>
      </x:c>
      <x:c r="D7" s="17" t="str">
        <x:v>Rough openings, source criteria, current review and separate release</x:v>
      </x:c>
    </x:row>
    <x:row r="8" ht="57" customHeight="1">
      <x:c r="A8" s="27" t="str">
        <x:v>Dimensions and units</x:v>
      </x:c>
      <x:c r="B8" s="17" t="str">
        <x:v>Use positive numeric millimetres. Frame overall W/H is the outside frame assembly size. Rough opening W/H belongs to Opening &amp; Requirements. Blank means unconfirmed. Zero is not an unknown dimension. No allowance is calculated.</x:v>
      </x:c>
      <x:c r="C8" s="17" t="str">
        <x:v>Glazing Register</x:v>
      </x:c>
      <x:c r="D8" s="17" t="str">
        <x:v>Defined glazing proposals, safety sources, glass-only data and samples</x:v>
      </x:c>
    </x:row>
    <x:row r="9" ht="57" customHeight="1">
      <x:c r="A9" s="27" t="str">
        <x:v>Dimension source</x:v>
      </x:c>
      <x:c r="B9" s="17" t="str">
        <x:v>Record the source and revision for the main frame overall values and the separate rough-opening values. Use the status and notes to distinguish provisional, drawing-based and field-measured information. Confirm with the selected system and site condition.</x:v>
      </x:c>
      <x:c r="C9" s="17" t="str">
        <x:v>Drawing Register</x:v>
      </x:c>
      <x:c r="D9" s="17" t="str">
        <x:v>150 referenced document/revision records with distinct roles</x:v>
      </x:c>
    </x:row>
    <x:row r="10" ht="57" customHeight="1">
      <x:c r="A10" s="27" t="str">
        <x:v>Operation and viewpoint</x:v>
      </x:c>
      <x:c r="B10" s="17" t="str">
        <x:v>State the viewed side. For operable windows, describe hinge/active-sash position and opening or travel direction from that view. Fixed lights can use Not applicable. Multi-sash layouts need the referenced plan/elevation/detail.</x:v>
      </x:c>
      <x:c r="C10" s="17" t="str">
        <x:v>Example Schedule</x:v>
      </x:c>
      <x:c r="D10" s="17" t="str">
        <x:v>Two fictional openings connected to illustrative glazing and drawings</x:v>
      </x:c>
    </x:row>
    <x:row r="11" ht="57" customHeight="1">
      <x:c r="A11" s="2"/>
      <x:c r="B11" s="2"/>
      <x:c r="C11" s="17" t="str">
        <x:v>Read Me</x:v>
      </x:c>
      <x:c r="D11" s="17" t="str">
        <x:v>Definitions, controls, scope and limits</x:v>
      </x:c>
    </x:row>
    <x:row r="12" ht="26" customHeight="1">
      <x:c r="A12" s="25" t="str">
        <x:v>Connect specifications and drawings</x:v>
      </x:c>
      <x:c r="B12" s="24"/>
      <x:c r="C12" s="2"/>
      <x:c r="D12" s="2"/>
    </x:row>
    <x:row r="13" ht="57" customHeight="1">
      <x:c r="A13" s="27" t="str">
        <x:v>Glazing records</x:v>
      </x:c>
      <x:c r="B13" s="17" t="str">
        <x:v>A Glazing ID points to a defined assembly proposal. Include panes, cavity/gas, interlayers and coating location as relevant. Record safety requirements and source references. Keep exact product, treatment, sample and evidence selections visibly pending until resolved.</x:v>
      </x:c>
      <x:c r="C13" s="2"/>
      <x:c r="D13" s="2"/>
    </x:row>
    <x:row r="14" ht="42" customHeight="1">
      <x:c r="A14" s="27" t="str">
        <x:v>Whole-window performance</x:v>
      </x:c>
      <x:c r="B14" s="17" t="str">
        <x:v>In Opening &amp; Requirements record metric, required value, units, method/configuration and governing source/revision. Whole-window U-factor and SHGC must use appropriate whole-window evidence. Glass-only values belong in Glazing Register and are not equivalent.</x:v>
      </x:c>
      <x:c r="C14" s="16" t="str">
        <x:v>Input cells</x:v>
      </x:c>
      <x:c r="D14" s="17" t="str">
        <x:v>Editable project entries</x:v>
      </x:c>
    </x:row>
    <x:row r="15" ht="42" customHeight="1">
      <x:c r="A15" s="27" t="str">
        <x:v>Notes for the whole opening</x:v>
      </x:c>
      <x:c r="B15" s="17" t="str">
        <x:v>Opening &amp; Requirements Notes covers the whole opening: assembly/panel layout, panel-to-glazing mapping, hardware, screens and sill interfaces. Also record ventilation, clear opening, egress or other requirements with their sources. Dimensions alone do not establish compliance.</x:v>
      </x:c>
      <x:c r="C15" s="18" t="str">
        <x:v>Formula cells</x:v>
      </x:c>
      <x:c r="D15" s="17" t="str">
        <x:v>ID keys and specified diagnostics</x:v>
      </x:c>
    </x:row>
    <x:row r="16" ht="42" customHeight="1">
      <x:c r="A16" s="27" t="str">
        <x:v>Drawing record IDs</x:v>
      </x:c>
      <x:c r="B16" s="17" t="str">
        <x:v>Plan, Elevation and Detail record IDs link to Drawing Register. Each record identifies one document/revision and role. Several openings can share it. Duplicate record IDs and role mismatches are flagged. Pending/missing files need review.</x:v>
      </x:c>
      <x:c r="C16" s="29" t="str">
        <x:v>Issue cells</x:v>
      </x:c>
      <x:c r="D16" s="17" t="str">
        <x:v>Investigate the stated information</x:v>
      </x:c>
    </x:row>
    <x:row r="17" ht="57" customHeight="1">
      <x:c r="A17" s="27" t="str">
        <x:v>Current revision</x:v>
      </x:c>
      <x:c r="B17" s="17" t="str">
        <x:v>A drawing record points to a specific revision. Retain prior issued workbook files. When a source changes, update connected records and recheck the review scope. A document status is not a window approval or production instruction.</x:v>
      </x:c>
      <x:c r="C17" s="2"/>
      <x:c r="D17" s="2"/>
    </x:row>
    <x:row r="18" ht="28" customHeight="1">
      <x:c r="A18" s="2"/>
      <x:c r="B18" s="2"/>
      <x:c r="C18" s="2"/>
      <x:c r="D18" s="2"/>
    </x:row>
    <x:row r="19" ht="26" customHeight="1">
      <x:c r="A19" s="25" t="str">
        <x:v>Review and release</x:v>
      </x:c>
      <x:c r="B19" s="24"/>
      <x:c r="C19" s="2"/>
      <x:c r="D19" s="2"/>
    </x:row>
    <x:row r="20" ht="57" customHeight="1">
      <x:c r="A20" s="27" t="str">
        <x:v>Current review snapshot</x:v>
      </x:c>
      <x:c r="B20" s="17" t="str">
        <x:v>Opening &amp; Requirements stores the current decision, reviewed scope/document/revision, reviewer and date for each opening. It is not a history log. Preserve prior issues and review documents. A revised frame, glass or drawing can require another review.</x:v>
      </x:c>
      <x:c r="C20" s="2"/>
      <x:c r="D20" s="2"/>
    </x:row>
    <x:row r="21" ht="57" customHeight="1">
      <x:c r="A21" s="27" t="str">
        <x:v>Separate production release</x:v>
      </x:c>
      <x:c r="B21" s="17" t="str">
        <x:v>Production release is a separate manual entry. Record authorized person, date and basis for Authorized release. No formula or review decision changes it automatically. Confirm the actual approved drawings and project release scope before production.</x:v>
      </x:c>
      <x:c r="C21" s="2"/>
      <x:c r="D21" s="2"/>
    </x:row>
    <x:row r="22" ht="57" customHeight="1">
      <x:c r="A22" s="27" t="str">
        <x:v>Limited diagnostics</x:v>
      </x:c>
      <x:c r="B22" s="17" t="str">
        <x:v>Gray formulas report selected missing fields, duplicate/unknown IDs, document-role problems, invalid dimensions/dates and incomplete decision/release entries. A blank issue cell means no listed issue was detected. It does not mean technically complete or approved.</x:v>
      </x:c>
      <x:c r="C22" s="2"/>
      <x:c r="D22" s="2"/>
    </x:row>
    <x:row r="23" ht="28" customHeight="1">
      <x:c r="A23" s="2"/>
      <x:c r="B23" s="2"/>
      <x:c r="C23" s="2"/>
      <x:c r="D23" s="2"/>
    </x:row>
    <x:row r="24" ht="26" customHeight="1">
      <x:c r="A24" s="25" t="str">
        <x:v>Use the workbook controls</x:v>
      </x:c>
      <x:c r="B24" s="24"/>
      <x:c r="C24" s="2"/>
      <x:c r="D24" s="2"/>
    </x:row>
    <x:row r="25" ht="57" customHeight="1">
      <x:c r="A25" s="27" t="str">
        <x:v>Editable and calculated cells</x:v>
      </x:c>
      <x:c r="B25" s="17" t="str">
        <x:v>Amber body cells are project inputs. Gray columns contain normalized ID keys or diagnostic formulas. Filters work on whole Excel Tables. Sort complete tables, not individual columns. Related records join by ID rather than row position.</x:v>
      </x:c>
      <x:c r="C25" s="2"/>
      <x:c r="D25" s="2"/>
    </x:row>
    <x:row r="26" ht="57" customHeight="1">
      <x:c r="A26" s="27" t="str">
        <x:v>Frozen headings</x:v>
      </x:c>
      <x:c r="B26" s="17" t="str">
        <x:v>Working sheets freeze rows 1-7 and the first identifying column. Horizontal scrolling keeps Window ID, Glazing ID or drawing record ID visible.</x:v>
      </x:c>
      <x:c r="C26" s="2"/>
      <x:c r="D26" s="2"/>
    </x:row>
    <x:row r="27" ht="57" customHeight="1">
      <x:c r="A27" s="27" t="str">
        <x:v>Prepared ranges</x:v>
      </x:c>
      <x:c r="B27" s="17" t="str">
        <x:v>Window Schedule, Opening &amp; Requirements and Glazing Register have 50 input rows (8-57). Drawing Register has 150 (8-157). A shared drawing can serve many openings, so do not repeat it solely to increase quantity.</x:v>
      </x:c>
      <x:c r="C27" s="2"/>
      <x:c r="D27" s="2"/>
    </x:row>
    <x:row r="28" ht="57" customHeight="1">
      <x:c r="A28" s="27" t="str">
        <x:v>Extend carefully</x:v>
      </x:c>
      <x:c r="B28" s="17" t="str">
        <x:v>Insert rows inside the relevant table. Copy diagnostics and validation, then extend every bounded row-57 or row-157 range and cross-sheet dropdown source to its new end. Recheck first, new and last records. Automatic extension has not been assumed.</x:v>
      </x:c>
      <x:c r="C28" s="2"/>
      <x:c r="D28" s="2"/>
    </x:row>
    <x:row r="29" ht="57" customHeight="1">
      <x:c r="A29" s="27" t="str">
        <x:v>Dates and issued files</x:v>
      </x:c>
      <x:c r="B29" s="17" t="str">
        <x:v>Enter actual Excel dates displayed yyyy-mm-dd. Keep document number and revision in separate cells. Use an identified workbook issue, preserve prior versions and record where the controlling documents can be found.</x:v>
      </x:c>
      <x:c r="C29" s="2"/>
      <x:c r="D29" s="2"/>
    </x:row>
    <x:row r="30" ht="28" customHeight="1">
      <x:c r="A30" s="2"/>
      <x:c r="B30" s="2"/>
      <x:c r="C30" s="2"/>
      <x:c r="D30" s="2"/>
    </x:row>
    <x:row r="31" ht="26" customHeight="1">
      <x:c r="A31" s="25" t="str">
        <x:v>Read and print</x:v>
      </x:c>
      <x:c r="B31" s="24"/>
      <x:c r="C31" s="2"/>
      <x:c r="D31" s="2"/>
    </x:row>
    <x:row r="32" ht="57" customHeight="1">
      <x:c r="A32" s="27" t="str">
        <x:v>Window Schedule</x:v>
      </x:c>
      <x:c r="B32" s="17" t="str">
        <x:v>Print A7:L57 for identity, operation and frame overall dimensions. Print M7:T57 for glazing/drawing references and checks; the second panel includes Window ID key. Keep the text readable instead of fitting all columns on one page.</x:v>
      </x:c>
      <x:c r="C32" s="2"/>
      <x:c r="D32" s="2"/>
    </x:row>
    <x:row r="33" ht="57" customHeight="1">
      <x:c r="A33" s="27" t="str">
        <x:v>Opening &amp; Requirements</x:v>
      </x:c>
      <x:c r="B33" s="17" t="str">
        <x:v>Print A7:H57 for opening dimensions and technical sources. Print I7:S57 for review, release, notes and identifying key. Choose landscape paper, repeat row 7 and identifying columns where useful.</x:v>
      </x:c>
      <x:c r="C33" s="2"/>
      <x:c r="D33" s="2"/>
    </x:row>
    <x:row r="34" ht="57" customHeight="1">
      <x:c r="A34" s="27" t="str">
        <x:v>Other registers</x:v>
      </x:c>
      <x:c r="B34" s="17" t="str">
        <x:v>Print selected ranges with their headings. Choose the paper size, scale, repeat rows/columns and margins in Excel for the actual issue. Native print settings are not preset.</x:v>
      </x:c>
      <x:c r="C34" s="2"/>
      <x:c r="D34" s="2"/>
    </x:row>
    <x:row r="35" ht="57" customHeight="1">
      <x:c r="A35" s="27" t="str">
        <x:v>Fictional worked example</x:v>
      </x:c>
      <x:c r="B35" s="17" t="str">
        <x:v>Example Schedule contains two connected openings, two candidate glazing records and three shared drawings. Frame overall dimensions are illustrative mm entries. Rough openings remain blank and unconfirmed. All reviews are pending and no production is released.</x:v>
      </x:c>
      <x:c r="C35" s="2"/>
      <x:c r="D35" s="2"/>
    </x:row>
    <x:row r="36" ht="57" customHeight="1">
      <x:c r="A36" s="27" t="str">
        <x:v>Issue review</x:v>
      </x:c>
      <x:c r="B36" s="17" t="str">
        <x:v>Reconcile every opening against plans/elevations, verify source documents, dimension bases, configuration, glazing, frame/finish, project performance, current review scope and release responsibilities. Ask suppliers to identify assumptions and exclusions against the same Window IDs.</x:v>
      </x:c>
      <x:c r="C36" s="2"/>
      <x:c r="D36" s="2"/>
    </x:row>
    <x:row r="37" ht="28" customHeight="1">
      <x:c r="A37" s="2"/>
      <x:c r="B37" s="2"/>
      <x:c r="C37" s="2"/>
      <x:c r="D37" s="2"/>
    </x:row>
    <x:row r="38" ht="28" customHeight="1">
      <x:c r="A38" s="2"/>
      <x:c r="B38" s="2"/>
      <x:c r="C38" s="2"/>
      <x:c r="D38" s="2"/>
    </x:row>
    <x:row r="39" ht="28" customHeight="1">
      <x:c r="A39" s="2"/>
      <x:c r="B39" s="2"/>
      <x:c r="C39" s="2"/>
      <x:c r="D39" s="2"/>
    </x:row>
    <x:row r="40" ht="28" customHeight="1">
      <x:c r="A40" s="2"/>
      <x:c r="B40" s="2"/>
      <x:c r="C40" s="2"/>
      <x:c r="D40" s="2"/>
    </x:row>
    <x:row r="41" ht="28" customHeight="1">
      <x:c r="A41" s="2"/>
      <x:c r="B41" s="2"/>
      <x:c r="C41" s="2"/>
      <x:c r="D41" s="2"/>
    </x:row>
    <x:row r="42" ht="28" customHeight="1">
      <x:c r="A42" s="2"/>
      <x:c r="B42" s="2"/>
      <x:c r="C42" s="2"/>
      <x:c r="D42" s="2"/>
    </x:row>
    <x:row r="43" ht="28" customHeight="1">
      <x:c r="A43" s="2"/>
      <x:c r="B43" s="2"/>
      <x:c r="C43" s="2"/>
      <x:c r="D43" s="2"/>
    </x:row>
    <x:row r="44" ht="28" customHeight="1">
      <x:c r="A44" s="2"/>
      <x:c r="B44" s="2"/>
      <x:c r="C44" s="2"/>
      <x:c r="D44" s="2"/>
    </x:row>
    <x:row r="45" ht="28" customHeight="1">
      <x:c r="A45" s="2"/>
      <x:c r="B45" s="2"/>
      <x:c r="C45" s="2"/>
      <x:c r="D45" s="2"/>
    </x:row>
    <x:row r="46" ht="28" customHeight="1">
      <x:c r="A46" s="2"/>
      <x:c r="B46" s="2"/>
      <x:c r="C46" s="2"/>
      <x:c r="D46" s="2"/>
    </x:row>
  </x:sheetData>
  <x:pageMargins left="0.7" right="0.7" top="0.75" bottom="0.75" header="0.3" footer="0.3"/>
</x:worksheet>
</file>